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48040" yWindow="-14300" windowWidth="26700" windowHeight="1446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5" i="1" l="1"/>
  <c r="B6" i="1"/>
  <c r="C6" i="1"/>
  <c r="B7" i="1"/>
  <c r="C7" i="1"/>
  <c r="B8" i="1"/>
  <c r="C8" i="1"/>
  <c r="B9" i="1"/>
  <c r="C9" i="1"/>
  <c r="B10" i="1"/>
  <c r="C10" i="1"/>
  <c r="B11" i="1"/>
  <c r="C11" i="1"/>
  <c r="B12" i="1"/>
  <c r="C12" i="1"/>
  <c r="B13" i="1"/>
  <c r="C13" i="1"/>
  <c r="B14" i="1"/>
  <c r="C14" i="1"/>
  <c r="B15" i="1"/>
  <c r="C15" i="1"/>
  <c r="B16" i="1"/>
  <c r="C16"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A4" i="1"/>
</calcChain>
</file>

<file path=xl/sharedStrings.xml><?xml version="1.0" encoding="utf-8"?>
<sst xmlns="http://schemas.openxmlformats.org/spreadsheetml/2006/main" count="96" uniqueCount="90">
  <si>
    <t>Digital Organizing 101</t>
  </si>
  <si>
    <t>Duration</t>
  </si>
  <si>
    <t>Digital 101</t>
  </si>
  <si>
    <t>Start</t>
  </si>
  <si>
    <t>End</t>
  </si>
  <si>
    <t>Slide</t>
  </si>
  <si>
    <t>Section</t>
  </si>
  <si>
    <t>Trainer</t>
  </si>
  <si>
    <t>Summary</t>
  </si>
  <si>
    <t>Slides/Visuals</t>
  </si>
  <si>
    <t>Welcome and Intro</t>
  </si>
  <si>
    <t>BB</t>
  </si>
  <si>
    <t xml:space="preserve">Welcome to the fellowship- Welcome everyone, ensure equilibrium between Maestro/New Row and introduce Program Manager </t>
  </si>
  <si>
    <t>Welcome Slide/Program Manager introduction slide</t>
  </si>
  <si>
    <t>Getting to know each other</t>
  </si>
  <si>
    <t>What do you want to gain from this program?</t>
  </si>
  <si>
    <t>Getting to know each other 2</t>
  </si>
  <si>
    <t>Webinar norms and logistics: every wednesday at 7:30pm central, attendance policy, interactive how to work on newrow and maestro, bookshelf</t>
  </si>
  <si>
    <t>Introduce Caleb- Alex's personal story</t>
  </si>
  <si>
    <t>AW</t>
  </si>
  <si>
    <t>Goals for Today</t>
  </si>
  <si>
    <t>Agenda</t>
  </si>
  <si>
    <t>CG</t>
  </si>
  <si>
    <t>Experiential 1: 3 Times you've used digital for progressive causes</t>
  </si>
  <si>
    <t>Experiential 1 Debrief</t>
  </si>
  <si>
    <t>Call on two learners to share what they wrote- "Press 1 if you'd like to share what you wrote"</t>
  </si>
  <si>
    <t>Role of a Digital Deparment</t>
  </si>
  <si>
    <t>- Digital organizing adopts many of the techniques and methods of organizing.  Just like field organizers, Digital organizers build relationships at scale</t>
  </si>
  <si>
    <t>Peoples behaviors, needs, desires, and motivations do not change when they are online.  What is different is your approach.</t>
  </si>
  <si>
    <t>Here is what organizers do</t>
  </si>
  <si>
    <t>Clipboard</t>
  </si>
  <si>
    <t>Online: @barackobama has 70+ million followers on twitter.   Those millions are friends with millions of tothers.  In a time where many constituents are skeptical of political communication, but trust the views of their friends, effective digital outreach is important</t>
  </si>
  <si>
    <t>BO twitter shot</t>
  </si>
  <si>
    <t>Ladder of engagement</t>
  </si>
  <si>
    <t>BB will call on people</t>
  </si>
  <si>
    <t>ASK FIRST: What is a ladder of engagement int he context of grassroots organizing?  A ladder of engagement in traditional grassroots organizing seeks to move people up a ladder, from lower asks to higher asks.  Organizers meet people where they're at and take them where they need to go.  For example, you wouldn't ask someone who has never voted before to be a Neighborhood Team Leader for a campaign.  You'd start lower, and engage them as you build a relationship with them.</t>
  </si>
  <si>
    <t>In digital outreach, we use a ladder of engagement to meet new people, engage them and increase our ask the more we get involved</t>
  </si>
  <si>
    <t>We think about it in terms of a series of cocentric circles with our mission in the middle.  The closer you get to the center, the more bought into the mission you are</t>
  </si>
  <si>
    <t xml:space="preserve">It is not structured like a traditional ladder of engagement-- people are more organic and can take action at any given point,  To capture their attention and maintain them, we offer a variety of options </t>
  </si>
  <si>
    <t>3 Ms</t>
  </si>
  <si>
    <t>A digital department usually has three important goals, which can fit into 3 Ms: Message, Mobilize, and Money</t>
  </si>
  <si>
    <t>MESSAGE</t>
  </si>
  <si>
    <t>- There are many sides to a story.  When crafting a message, your digital platforms become the megaphone for one side of the issue.  Digital elevates your narrative.  There is one story, many views, an YOUR narrative.  Digital Content helps communicate a consistent message that frames the issue.</t>
  </si>
  <si>
    <t>- Messaging is not just about informing your audience about your side of the issue.  It is also an effort to inspire people to take action.</t>
  </si>
  <si>
    <t>- Take this example: There is a statement on FIFA being accused of gender discrimination, but the poster states that "there are so many problems with FIFA it is hard to know where to begin."  This particular post doesn't imply that things can change.</t>
  </si>
  <si>
    <t>"US Women Win World Cup" Visual</t>
  </si>
  <si>
    <t>- In this example, the Human Rights campaign is celebrating Senate Bill 132 in Virginia, which protects LGBTQ youth from conversion therapy.  They are communicating a message, but also asking it's readers to share the graphic to thank Governor Shumlin.  While sharing does that, the ask also achieves amplifying the message and the organization to other readers.</t>
  </si>
  <si>
    <t>"Victory for LGBTQ Youth in Vermont"</t>
  </si>
  <si>
    <t>- Similarly, this example from OFA shares a very simple message- Partisan politics shouldn't extend to the Supreme Court.  It also asks it's users to "sign-on" to say that they agree.  This sign-on is a gateway to ask individuals to take further action, and move them up the ladder of engagement.</t>
  </si>
  <si>
    <t>VP Biden Message</t>
  </si>
  <si>
    <t>So as you can see from the previous two examples, and one that was not as good, if a messaging tactic is successful, the community of supporters will amplify the message further.  They, in turn, help broadcast the campaign's message to their own networks.</t>
  </si>
  <si>
    <t>Mobilization</t>
  </si>
  <si>
    <t>MOBILIZE</t>
  </si>
  <si>
    <t>- A digital team not only helps frame the narrative, but helps the organization mobilize supporters around the issue and up the ladder of engagement,</t>
  </si>
  <si>
    <t>Digital Ladder of Engagment</t>
  </si>
  <si>
    <t>Ask Mobilization</t>
  </si>
  <si>
    <t>ASK: When was the last time you took action for a cause you cared about?  What were you asked to do?</t>
  </si>
  <si>
    <t>Mobilization Tactics</t>
  </si>
  <si>
    <t>-Online to Offline Mobilization: Digital tactics begin the mobilization process, connecting grassroots organizers to potential volunteers</t>
  </si>
  <si>
    <t>Digital---&gt; Offline</t>
  </si>
  <si>
    <t>-In general, the further right, the higher ask</t>
  </si>
  <si>
    <t>- Also, the further right, the stronger your program!</t>
  </si>
  <si>
    <t>- There are many tactics for mobilization:  Ask may be:</t>
  </si>
  <si>
    <t>1) Sign-on, 2) Sign a Petition, 3) Sharing a graphic, 4) Liking a post, 5) Forwarding an email, 6) Attending an event, 7) Donating, 8) Volunteering, 9) Hosting an event</t>
  </si>
  <si>
    <t>- You will cover all of these asks in later modules!</t>
  </si>
  <si>
    <t>- EXAMPLE: "Sign-On" - Click the button to see the actual sign-on!</t>
  </si>
  <si>
    <t>OFA Speak up for gun violence prevention</t>
  </si>
  <si>
    <t>- EXAMPLE: "Share" (facebook)</t>
  </si>
  <si>
    <t>Barack Obama- Share if you stand with...Merrick Garland</t>
  </si>
  <si>
    <t>-EXAMPLE: "Volunteer" (twitter)</t>
  </si>
  <si>
    <t>Pledge to call the Senate Tomorrow</t>
  </si>
  <si>
    <t>-EXAMPLE: "Volunteer" (email)</t>
  </si>
  <si>
    <t>Gun Violence prevention action planning session email</t>
  </si>
  <si>
    <t>MONEY</t>
  </si>
  <si>
    <t>- Digital teams are more and more responsible for contributing to the organizations fundraising goals</t>
  </si>
  <si>
    <t>- Email is the most effective digital fundraising platform for small-donor donors, not social media</t>
  </si>
  <si>
    <t>- EXAMPLE: "Graphic Email"</t>
  </si>
  <si>
    <t>We're getting closer to the fundraising deadline- and time is running out...</t>
  </si>
  <si>
    <t>-EXAMPLE: ACA Email</t>
  </si>
  <si>
    <t>Questions?</t>
  </si>
  <si>
    <t>Anatomy of a Digital Department</t>
  </si>
  <si>
    <t>- The previous slide showed the "cadillac" Digital Department.  In reality, your digital department may look something more like this, and may include people filling multiple roles.</t>
  </si>
  <si>
    <t>Experiential #2 Instructions</t>
  </si>
  <si>
    <t>-Now it's your turn.  Imagine you are a member of OFA's digital team.</t>
  </si>
  <si>
    <t xml:space="preserve">-As a member of the team, you are working to craft a message, a mobilization plan, and a fundraising plan regarding the Supreme Court vacancy, and nomination to the court of Merrick Garland by President Obama.
</t>
  </si>
  <si>
    <t>Experiential #2</t>
  </si>
  <si>
    <t>Merrick Garland Exercise- Message, Mobilization, Money</t>
  </si>
  <si>
    <t>Debrief and Close</t>
  </si>
  <si>
    <t>HW and Next Steps</t>
  </si>
  <si>
    <t>This work is licensed under the Creative Commons Attribution-NonCommercial 4.0 International License. To view a copy of this license, visit http://creativecommons.org/licenses/by-nc/4.0/ or send a letter to Creative Commons, PO Box 1866, Mountain View, CA 94042,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</si>
</sst>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8" x14ac:knownFonts="1">
    <font>
      <sz val="10"/>
      <color rgb="FF000000"/>
      <name val="Arial"/>
    </font>
    <font>
      <b/>
      <sz val="10"/>
      <name val="Arial"/>
    </font>
    <font>
      <sz val="10"/>
      <name val="Arial"/>
    </font>
    <font>
      <b/>
      <sz val="10"/>
      <color rgb="FFFFFFFF"/>
      <name val="Arial"/>
    </font>
    <font>
      <sz val="10"/>
      <color rgb="FF969696"/>
      <name val="Arial"/>
    </font>
    <font>
      <sz val="10"/>
      <color rgb="FFFFFFFF"/>
      <name val="Arial"/>
    </font>
    <font>
      <u/>
      <sz val="10"/>
      <color theme="10"/>
      <name val="Arial"/>
    </font>
    <font>
      <u/>
      <sz val="10"/>
      <color theme="11"/>
      <name val="Arial"/>
    </font>
  </fonts>
  <fills count="10">
    <fill>
      <patternFill patternType="none"/>
    </fill>
    <fill>
      <patternFill patternType="gray125"/>
    </fill>
    <fill>
      <patternFill patternType="solid">
        <fgColor rgb="FFA4C2F4"/>
        <bgColor rgb="FFA4C2F4"/>
      </patternFill>
    </fill>
    <fill>
      <patternFill patternType="solid">
        <fgColor rgb="FFDD7E6B"/>
        <bgColor rgb="FFDD7E6B"/>
      </patternFill>
    </fill>
    <fill>
      <patternFill patternType="solid">
        <fgColor rgb="FF666666"/>
        <bgColor rgb="FF666666"/>
      </patternFill>
    </fill>
    <fill>
      <patternFill patternType="solid">
        <fgColor rgb="FFF4CCCC"/>
        <bgColor rgb="FFF4CCCC"/>
      </patternFill>
    </fill>
    <fill>
      <patternFill patternType="solid">
        <fgColor rgb="FFFFE599"/>
        <bgColor rgb="FFFFE599"/>
      </patternFill>
    </fill>
    <fill>
      <patternFill patternType="solid">
        <fgColor rgb="FFFFFFFF"/>
        <bgColor rgb="FFFFFFFF"/>
      </patternFill>
    </fill>
    <fill>
      <patternFill patternType="solid">
        <fgColor rgb="FFFFD966"/>
        <bgColor rgb="FFFFD966"/>
      </patternFill>
    </fill>
    <fill>
      <patternFill patternType="solid">
        <fgColor rgb="FFFFF2CC"/>
        <bgColor rgb="FFFFF2CC"/>
      </patternFill>
    </fill>
  </fills>
  <borders count="1">
    <border>
      <left/>
      <right/>
      <top/>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41">
    <xf numFmtId="0" fontId="0" fillId="0" borderId="0" xfId="0" applyFont="1" applyAlignment="1"/>
    <xf numFmtId="0" fontId="2" fillId="0" borderId="0" xfId="0" applyFont="1" applyAlignment="1"/>
    <xf numFmtId="0" fontId="1" fillId="3" borderId="0" xfId="0" applyFont="1" applyFill="1" applyAlignment="1">
      <alignment horizontal="center"/>
    </xf>
    <xf numFmtId="0" fontId="2" fillId="4" borderId="0" xfId="0" applyFont="1" applyFill="1" applyAlignment="1"/>
    <xf numFmtId="46" fontId="1" fillId="5" borderId="0" xfId="0" applyNumberFormat="1" applyFont="1" applyFill="1" applyAlignment="1">
      <alignment horizontal="center"/>
    </xf>
    <xf numFmtId="0" fontId="1" fillId="6" borderId="0" xfId="0" applyFont="1" applyFill="1" applyAlignment="1">
      <alignment horizontal="center"/>
    </xf>
    <xf numFmtId="0" fontId="1" fillId="6" borderId="0" xfId="0" applyFont="1" applyFill="1" applyAlignment="1">
      <alignment horizontal="center" wrapText="1"/>
    </xf>
    <xf numFmtId="0" fontId="1" fillId="6" borderId="0" xfId="0" applyFont="1" applyFill="1" applyAlignment="1">
      <alignment wrapText="1"/>
    </xf>
    <xf numFmtId="45" fontId="4" fillId="7" borderId="0" xfId="0" applyNumberFormat="1" applyFont="1" applyFill="1" applyAlignment="1">
      <alignment horizontal="right"/>
    </xf>
    <xf numFmtId="19" fontId="2" fillId="0" borderId="0" xfId="0" applyNumberFormat="1" applyFont="1" applyAlignment="1">
      <alignment horizontal="right"/>
    </xf>
    <xf numFmtId="164" fontId="2" fillId="0" borderId="0" xfId="0" applyNumberFormat="1" applyFont="1" applyAlignment="1">
      <alignment horizontal="right"/>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wrapText="1"/>
    </xf>
    <xf numFmtId="0" fontId="2" fillId="7" borderId="0" xfId="0" applyFont="1" applyFill="1" applyAlignment="1">
      <alignment wrapText="1"/>
    </xf>
    <xf numFmtId="19" fontId="2" fillId="7" borderId="0" xfId="0" applyNumberFormat="1" applyFont="1" applyFill="1" applyAlignment="1">
      <alignment horizontal="right"/>
    </xf>
    <xf numFmtId="164" fontId="2" fillId="7" borderId="0" xfId="0" applyNumberFormat="1" applyFont="1" applyFill="1" applyAlignment="1">
      <alignment horizontal="right"/>
    </xf>
    <xf numFmtId="0" fontId="2" fillId="7" borderId="0" xfId="0" applyFont="1" applyFill="1" applyAlignment="1">
      <alignment horizontal="center"/>
    </xf>
    <xf numFmtId="0" fontId="2" fillId="7" borderId="0" xfId="0" applyFont="1" applyFill="1" applyAlignment="1"/>
    <xf numFmtId="0" fontId="2" fillId="0" borderId="0" xfId="0" applyFont="1"/>
    <xf numFmtId="0" fontId="2" fillId="7" borderId="0" xfId="0" applyFont="1" applyFill="1" applyAlignment="1">
      <alignment horizontal="right"/>
    </xf>
    <xf numFmtId="45" fontId="5" fillId="7" borderId="0" xfId="0" applyNumberFormat="1" applyFont="1" applyFill="1" applyAlignment="1">
      <alignment horizontal="right"/>
    </xf>
    <xf numFmtId="19" fontId="5" fillId="7" borderId="0" xfId="0" applyNumberFormat="1" applyFont="1" applyFill="1" applyAlignment="1">
      <alignment horizontal="right"/>
    </xf>
    <xf numFmtId="0" fontId="2" fillId="0" borderId="0" xfId="0" applyFont="1" applyAlignment="1">
      <alignment wrapText="1"/>
    </xf>
    <xf numFmtId="0" fontId="1" fillId="0" borderId="0" xfId="0" applyFont="1" applyAlignment="1">
      <alignment wrapText="1"/>
    </xf>
    <xf numFmtId="19" fontId="2" fillId="7" borderId="0" xfId="0" applyNumberFormat="1" applyFont="1" applyFill="1" applyAlignment="1"/>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top" wrapText="1"/>
    </xf>
    <xf numFmtId="0" fontId="2" fillId="8" borderId="0" xfId="0" applyFont="1" applyFill="1" applyAlignment="1">
      <alignment vertical="top" wrapText="1"/>
    </xf>
    <xf numFmtId="0" fontId="1" fillId="8" borderId="0" xfId="0" applyFont="1" applyFill="1" applyAlignment="1">
      <alignment vertical="top" wrapText="1"/>
    </xf>
    <xf numFmtId="0" fontId="1" fillId="8" borderId="0" xfId="0" applyFont="1" applyFill="1" applyAlignment="1">
      <alignment vertical="top" wrapText="1"/>
    </xf>
    <xf numFmtId="0" fontId="2" fillId="8" borderId="0" xfId="0" applyFont="1" applyFill="1" applyAlignment="1">
      <alignment wrapText="1"/>
    </xf>
    <xf numFmtId="0" fontId="2" fillId="9" borderId="0" xfId="0" applyFont="1" applyFill="1" applyAlignment="1">
      <alignment vertical="top" wrapText="1"/>
    </xf>
    <xf numFmtId="0" fontId="1" fillId="0" borderId="0" xfId="0" applyFont="1" applyAlignment="1">
      <alignment horizontal="center" vertical="top"/>
    </xf>
    <xf numFmtId="0" fontId="2" fillId="9" borderId="0" xfId="0" applyFont="1" applyFill="1" applyAlignment="1">
      <alignment vertical="top"/>
    </xf>
    <xf numFmtId="0" fontId="1" fillId="2" borderId="0" xfId="0" applyFont="1" applyFill="1" applyAlignment="1">
      <alignment horizontal="center" vertical="top"/>
    </xf>
    <xf numFmtId="0" fontId="0" fillId="0" borderId="0" xfId="0" applyFont="1" applyAlignment="1"/>
    <xf numFmtId="0" fontId="3" fillId="4" borderId="0" xfId="0" applyFont="1" applyFill="1" applyAlignment="1">
      <alignment horizontal="center"/>
    </xf>
    <xf numFmtId="0" fontId="2" fillId="2" borderId="0" xfId="0" applyFont="1" applyFill="1" applyAlignment="1">
      <alignment horizontal="center" vertical="top" wrapText="1"/>
    </xf>
    <xf numFmtId="0" fontId="0" fillId="0" borderId="0" xfId="0" applyFont="1" applyAlignment="1">
      <alignment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K56"/>
  <sheetViews>
    <sheetView tabSelected="1" workbookViewId="0">
      <selection sqref="A1:H1"/>
    </sheetView>
  </sheetViews>
  <sheetFormatPr baseColWidth="10" defaultColWidth="14.5" defaultRowHeight="15.75" customHeight="1" x14ac:dyDescent="0"/>
  <sheetData>
    <row r="1" spans="1:11" ht="28" customHeight="1">
      <c r="A1" s="39" t="s">
        <v>89</v>
      </c>
      <c r="B1" s="40"/>
      <c r="C1" s="40"/>
      <c r="D1" s="40"/>
      <c r="E1" s="40"/>
      <c r="F1" s="40"/>
      <c r="G1" s="40"/>
      <c r="H1" s="40"/>
    </row>
    <row r="2" spans="1:11" ht="15.75" customHeight="1">
      <c r="A2" s="36" t="s">
        <v>0</v>
      </c>
      <c r="B2" s="37"/>
      <c r="C2" s="37"/>
      <c r="D2" s="37"/>
      <c r="E2" s="37"/>
      <c r="F2" s="37"/>
      <c r="G2" s="37"/>
      <c r="H2" s="37"/>
      <c r="I2" s="1"/>
      <c r="J2" s="1"/>
      <c r="K2" s="1"/>
    </row>
    <row r="3" spans="1:11" ht="15.75" customHeight="1">
      <c r="A3" s="2" t="s">
        <v>1</v>
      </c>
      <c r="B3" s="3"/>
      <c r="C3" s="3"/>
      <c r="D3" s="3"/>
      <c r="E3" s="38" t="s">
        <v>2</v>
      </c>
      <c r="F3" s="37"/>
      <c r="G3" s="37"/>
      <c r="H3" s="37"/>
      <c r="I3" s="1"/>
      <c r="J3" s="1"/>
      <c r="K3" s="1"/>
    </row>
    <row r="4" spans="1:11" ht="15.75" customHeight="1">
      <c r="A4" s="4">
        <f>SUM(A5:A56)</f>
        <v>6.1805555555555565E-2</v>
      </c>
      <c r="B4" s="5" t="s">
        <v>3</v>
      </c>
      <c r="C4" s="5" t="s">
        <v>4</v>
      </c>
      <c r="D4" s="5" t="s">
        <v>5</v>
      </c>
      <c r="E4" s="5" t="s">
        <v>6</v>
      </c>
      <c r="F4" s="6" t="s">
        <v>7</v>
      </c>
      <c r="G4" s="7" t="s">
        <v>8</v>
      </c>
      <c r="H4" s="5" t="s">
        <v>9</v>
      </c>
      <c r="I4" s="1"/>
      <c r="J4" s="1"/>
      <c r="K4" s="1"/>
    </row>
    <row r="5" spans="1:11" ht="15.75" customHeight="1">
      <c r="A5" s="8">
        <v>6.9444444444444447E-4</v>
      </c>
      <c r="B5" s="9">
        <v>0.8125</v>
      </c>
      <c r="C5" s="9">
        <f t="shared" ref="C5:C16" si="0">B5+A5</f>
        <v>0.81319444444444444</v>
      </c>
      <c r="D5" s="10">
        <v>42371</v>
      </c>
      <c r="E5" s="11" t="s">
        <v>10</v>
      </c>
      <c r="F5" s="12" t="s">
        <v>11</v>
      </c>
      <c r="G5" s="13" t="s">
        <v>12</v>
      </c>
      <c r="H5" s="14" t="s">
        <v>13</v>
      </c>
      <c r="I5" s="14"/>
      <c r="J5" s="14"/>
      <c r="K5" s="1"/>
    </row>
    <row r="6" spans="1:11" ht="15.75" customHeight="1">
      <c r="A6" s="8">
        <v>6.9444444444444441E-3</v>
      </c>
      <c r="B6" s="15">
        <f t="shared" ref="B6:B16" si="1">C5</f>
        <v>0.81319444444444444</v>
      </c>
      <c r="C6" s="15">
        <f t="shared" si="0"/>
        <v>0.82013888888888886</v>
      </c>
      <c r="D6" s="16">
        <v>42433</v>
      </c>
      <c r="E6" s="17" t="s">
        <v>14</v>
      </c>
      <c r="F6" s="12" t="s">
        <v>11</v>
      </c>
      <c r="G6" s="13" t="s">
        <v>15</v>
      </c>
      <c r="H6" s="18"/>
      <c r="I6" s="18"/>
      <c r="J6" s="18"/>
      <c r="K6" s="1"/>
    </row>
    <row r="7" spans="1:11" ht="15.75" customHeight="1">
      <c r="A7" s="8">
        <v>6.9444444444444441E-3</v>
      </c>
      <c r="B7" s="15">
        <f t="shared" si="1"/>
        <v>0.82013888888888886</v>
      </c>
      <c r="C7" s="15">
        <f t="shared" si="0"/>
        <v>0.82708333333333328</v>
      </c>
      <c r="D7" s="16">
        <v>42531</v>
      </c>
      <c r="E7" s="17" t="s">
        <v>16</v>
      </c>
      <c r="F7" s="19"/>
      <c r="G7" s="13" t="s">
        <v>17</v>
      </c>
      <c r="H7" s="18"/>
      <c r="I7" s="18"/>
      <c r="J7" s="18"/>
      <c r="K7" s="1"/>
    </row>
    <row r="8" spans="1:11" ht="15.75" customHeight="1">
      <c r="A8" s="8">
        <v>6.9444444444444447E-4</v>
      </c>
      <c r="B8" s="15">
        <f t="shared" si="1"/>
        <v>0.82708333333333328</v>
      </c>
      <c r="C8" s="15">
        <f t="shared" si="0"/>
        <v>0.82777777777777772</v>
      </c>
      <c r="D8" s="20">
        <v>11</v>
      </c>
      <c r="E8" s="12" t="s">
        <v>18</v>
      </c>
      <c r="F8" s="12" t="s">
        <v>19</v>
      </c>
      <c r="G8" s="13"/>
      <c r="H8" s="18"/>
      <c r="I8" s="18"/>
      <c r="J8" s="18"/>
      <c r="K8" s="1"/>
    </row>
    <row r="9" spans="1:11" ht="15.75" customHeight="1">
      <c r="A9" s="8">
        <v>2.0833333333333333E-3</v>
      </c>
      <c r="B9" s="15">
        <f t="shared" si="1"/>
        <v>0.82777777777777772</v>
      </c>
      <c r="C9" s="15">
        <f t="shared" si="0"/>
        <v>0.82986111111111105</v>
      </c>
      <c r="D9" s="19"/>
      <c r="E9" s="12" t="s">
        <v>20</v>
      </c>
      <c r="F9" s="12" t="s">
        <v>19</v>
      </c>
      <c r="G9" s="19"/>
      <c r="H9" s="19"/>
      <c r="I9" s="1"/>
      <c r="J9" s="1"/>
      <c r="K9" s="1"/>
    </row>
    <row r="10" spans="1:11" ht="15.75" customHeight="1">
      <c r="A10" s="8">
        <v>1.3888888888888889E-3</v>
      </c>
      <c r="B10" s="15">
        <f t="shared" si="1"/>
        <v>0.82986111111111105</v>
      </c>
      <c r="C10" s="15">
        <f t="shared" si="0"/>
        <v>0.83124999999999993</v>
      </c>
      <c r="D10" s="19"/>
      <c r="E10" s="12" t="s">
        <v>21</v>
      </c>
      <c r="F10" s="12" t="s">
        <v>19</v>
      </c>
      <c r="G10" s="19"/>
      <c r="H10" s="19"/>
      <c r="I10" s="1"/>
      <c r="J10" s="1"/>
      <c r="K10" s="1"/>
    </row>
    <row r="11" spans="1:11" ht="15.75" customHeight="1">
      <c r="A11" s="21">
        <v>0</v>
      </c>
      <c r="B11" s="22">
        <f t="shared" si="1"/>
        <v>0.83124999999999993</v>
      </c>
      <c r="C11" s="22">
        <f t="shared" si="0"/>
        <v>0.83124999999999993</v>
      </c>
      <c r="D11" s="19"/>
      <c r="E11" s="19"/>
      <c r="F11" s="19" t="s">
        <v>22</v>
      </c>
      <c r="G11" s="19"/>
      <c r="H11" s="19"/>
      <c r="I11" s="1"/>
      <c r="J11" s="1"/>
      <c r="K11" s="1"/>
    </row>
    <row r="12" spans="1:11" ht="15.75" customHeight="1">
      <c r="A12" s="8"/>
      <c r="B12" s="15">
        <f t="shared" si="1"/>
        <v>0.83124999999999993</v>
      </c>
      <c r="C12" s="15">
        <f t="shared" si="0"/>
        <v>0.83124999999999993</v>
      </c>
      <c r="D12" s="19"/>
      <c r="E12" s="12"/>
      <c r="F12" s="12"/>
      <c r="G12" s="13"/>
      <c r="H12" s="12"/>
      <c r="I12" s="1"/>
      <c r="J12" s="1"/>
      <c r="K12" s="1"/>
    </row>
    <row r="13" spans="1:11" ht="15.75" customHeight="1">
      <c r="A13" s="8">
        <v>3.472222222222222E-3</v>
      </c>
      <c r="B13" s="15">
        <f t="shared" si="1"/>
        <v>0.83124999999999993</v>
      </c>
      <c r="C13" s="15">
        <f t="shared" si="0"/>
        <v>0.83472222222222214</v>
      </c>
      <c r="D13" s="19"/>
      <c r="E13" s="12" t="s">
        <v>23</v>
      </c>
      <c r="F13" s="12" t="s">
        <v>19</v>
      </c>
      <c r="G13" s="19"/>
      <c r="H13" s="19"/>
      <c r="I13" s="1"/>
      <c r="J13" s="1"/>
      <c r="K13" s="1"/>
    </row>
    <row r="14" spans="1:11" ht="15.75" customHeight="1">
      <c r="A14" s="8">
        <v>2.7777777777777779E-3</v>
      </c>
      <c r="B14" s="15">
        <f t="shared" si="1"/>
        <v>0.83472222222222214</v>
      </c>
      <c r="C14" s="15">
        <f t="shared" si="0"/>
        <v>0.83749999999999991</v>
      </c>
      <c r="D14" s="19"/>
      <c r="E14" s="12" t="s">
        <v>24</v>
      </c>
      <c r="F14" s="12" t="s">
        <v>19</v>
      </c>
      <c r="G14" s="13" t="s">
        <v>25</v>
      </c>
      <c r="H14" s="19"/>
      <c r="I14" s="1"/>
      <c r="J14" s="1"/>
      <c r="K14" s="1"/>
    </row>
    <row r="15" spans="1:11" ht="15.75" customHeight="1">
      <c r="A15" s="8">
        <v>2.7777777777777779E-3</v>
      </c>
      <c r="B15" s="15">
        <f t="shared" si="1"/>
        <v>0.83749999999999991</v>
      </c>
      <c r="C15" s="15">
        <f t="shared" si="0"/>
        <v>0.84027777777777768</v>
      </c>
      <c r="D15" s="12">
        <v>22</v>
      </c>
      <c r="E15" s="12" t="s">
        <v>26</v>
      </c>
      <c r="F15" s="12" t="s">
        <v>19</v>
      </c>
      <c r="G15" s="23" t="s">
        <v>27</v>
      </c>
      <c r="H15" s="19"/>
      <c r="I15" s="1"/>
      <c r="J15" s="1"/>
      <c r="K15" s="1"/>
    </row>
    <row r="16" spans="1:11" ht="15.75" customHeight="1">
      <c r="A16" s="21">
        <v>0</v>
      </c>
      <c r="B16" s="22">
        <f t="shared" si="1"/>
        <v>0.84027777777777768</v>
      </c>
      <c r="C16" s="22">
        <f t="shared" si="0"/>
        <v>0.84027777777777768</v>
      </c>
      <c r="D16" s="12">
        <v>23</v>
      </c>
      <c r="E16" s="19"/>
      <c r="F16" s="19"/>
      <c r="G16" s="24" t="s">
        <v>28</v>
      </c>
      <c r="H16" s="19"/>
      <c r="I16" s="1"/>
      <c r="J16" s="1"/>
      <c r="K16" s="1"/>
    </row>
    <row r="17" spans="1:11" ht="15.75" customHeight="1">
      <c r="A17" s="21"/>
      <c r="B17" s="25"/>
      <c r="C17" s="25"/>
      <c r="D17" s="12"/>
      <c r="E17" s="19"/>
      <c r="F17" s="19"/>
      <c r="G17" s="24" t="s">
        <v>29</v>
      </c>
      <c r="H17" s="12" t="s">
        <v>30</v>
      </c>
      <c r="I17" s="1"/>
      <c r="J17" s="1"/>
      <c r="K17" s="1"/>
    </row>
    <row r="18" spans="1:11" ht="15.75" customHeight="1">
      <c r="A18" s="21">
        <v>0</v>
      </c>
      <c r="B18" s="22">
        <f>C16</f>
        <v>0.84027777777777768</v>
      </c>
      <c r="C18" s="22">
        <f t="shared" ref="C18:C56" si="2">B18+A18</f>
        <v>0.84027777777777768</v>
      </c>
      <c r="D18" s="26">
        <v>24</v>
      </c>
      <c r="E18" s="27"/>
      <c r="F18" s="27"/>
      <c r="G18" s="28" t="s">
        <v>31</v>
      </c>
      <c r="H18" s="26" t="s">
        <v>32</v>
      </c>
      <c r="I18" s="1"/>
      <c r="J18" s="1"/>
      <c r="K18" s="1"/>
    </row>
    <row r="19" spans="1:11" ht="15.75" customHeight="1">
      <c r="A19" s="8">
        <v>3.472222222222222E-3</v>
      </c>
      <c r="B19" s="15">
        <f t="shared" ref="B19:B56" si="3">C18</f>
        <v>0.84027777777777768</v>
      </c>
      <c r="C19" s="15">
        <f t="shared" si="2"/>
        <v>0.84374999999999989</v>
      </c>
      <c r="D19" s="26">
        <v>26</v>
      </c>
      <c r="E19" s="26" t="s">
        <v>33</v>
      </c>
      <c r="F19" s="27" t="s">
        <v>34</v>
      </c>
      <c r="G19" s="28" t="s">
        <v>35</v>
      </c>
      <c r="H19" s="27"/>
      <c r="I19" s="1"/>
      <c r="J19" s="1"/>
      <c r="K19" s="1"/>
    </row>
    <row r="20" spans="1:11" ht="15.75" customHeight="1">
      <c r="A20" s="21">
        <v>0</v>
      </c>
      <c r="B20" s="22">
        <f t="shared" si="3"/>
        <v>0.84374999999999989</v>
      </c>
      <c r="C20" s="22">
        <f t="shared" si="2"/>
        <v>0.84374999999999989</v>
      </c>
      <c r="D20" s="26">
        <v>27</v>
      </c>
      <c r="E20" s="26"/>
      <c r="F20" s="27"/>
      <c r="G20" s="28" t="s">
        <v>36</v>
      </c>
      <c r="H20" s="27"/>
      <c r="I20" s="1"/>
      <c r="J20" s="1"/>
      <c r="K20" s="1"/>
    </row>
    <row r="21" spans="1:11" ht="15.75" customHeight="1">
      <c r="A21" s="21">
        <v>0</v>
      </c>
      <c r="B21" s="22">
        <f t="shared" si="3"/>
        <v>0.84374999999999989</v>
      </c>
      <c r="C21" s="22">
        <f t="shared" si="2"/>
        <v>0.84374999999999989</v>
      </c>
      <c r="D21" s="27"/>
      <c r="E21" s="27"/>
      <c r="F21" s="27"/>
      <c r="G21" s="28" t="s">
        <v>37</v>
      </c>
      <c r="H21" s="27"/>
      <c r="I21" s="1"/>
      <c r="J21" s="1"/>
      <c r="K21" s="1"/>
    </row>
    <row r="22" spans="1:11" ht="15.75" customHeight="1">
      <c r="A22" s="21">
        <v>0</v>
      </c>
      <c r="B22" s="22">
        <f t="shared" si="3"/>
        <v>0.84374999999999989</v>
      </c>
      <c r="C22" s="22">
        <f t="shared" si="2"/>
        <v>0.84374999999999989</v>
      </c>
      <c r="D22" s="27"/>
      <c r="E22" s="27"/>
      <c r="F22" s="27"/>
      <c r="G22" s="28" t="s">
        <v>38</v>
      </c>
      <c r="H22" s="27"/>
      <c r="I22" s="1"/>
      <c r="J22" s="1"/>
      <c r="K22" s="1"/>
    </row>
    <row r="23" spans="1:11" ht="15.75" customHeight="1">
      <c r="A23" s="8">
        <v>6.9444444444444447E-4</v>
      </c>
      <c r="B23" s="15">
        <f t="shared" si="3"/>
        <v>0.84374999999999989</v>
      </c>
      <c r="C23" s="15">
        <f t="shared" si="2"/>
        <v>0.84444444444444433</v>
      </c>
      <c r="D23" s="26">
        <v>29</v>
      </c>
      <c r="E23" s="26" t="s">
        <v>39</v>
      </c>
      <c r="F23" s="27"/>
      <c r="G23" s="29" t="s">
        <v>40</v>
      </c>
      <c r="H23" s="27"/>
      <c r="I23" s="1"/>
      <c r="J23" s="1"/>
      <c r="K23" s="1"/>
    </row>
    <row r="24" spans="1:11" ht="15.75" customHeight="1">
      <c r="A24" s="8">
        <v>3.472222222222222E-3</v>
      </c>
      <c r="B24" s="15">
        <f t="shared" si="3"/>
        <v>0.84444444444444433</v>
      </c>
      <c r="C24" s="15">
        <f t="shared" si="2"/>
        <v>0.84791666666666654</v>
      </c>
      <c r="D24" s="27"/>
      <c r="E24" s="27"/>
      <c r="F24" s="27"/>
      <c r="G24" s="30" t="s">
        <v>41</v>
      </c>
      <c r="H24" s="27"/>
      <c r="I24" s="1"/>
      <c r="J24" s="1"/>
      <c r="K24" s="1"/>
    </row>
    <row r="25" spans="1:11" ht="15.75" customHeight="1">
      <c r="A25" s="21">
        <v>0</v>
      </c>
      <c r="B25" s="15">
        <f t="shared" si="3"/>
        <v>0.84791666666666654</v>
      </c>
      <c r="C25" s="15">
        <f t="shared" si="2"/>
        <v>0.84791666666666654</v>
      </c>
      <c r="D25" s="26">
        <v>30</v>
      </c>
      <c r="E25" s="27"/>
      <c r="F25" s="27"/>
      <c r="G25" s="29" t="s">
        <v>42</v>
      </c>
      <c r="H25" s="27"/>
      <c r="I25" s="1"/>
      <c r="J25" s="1"/>
      <c r="K25" s="1"/>
    </row>
    <row r="26" spans="1:11" ht="15.75" customHeight="1">
      <c r="A26" s="21">
        <v>0</v>
      </c>
      <c r="B26" s="15">
        <f t="shared" si="3"/>
        <v>0.84791666666666654</v>
      </c>
      <c r="C26" s="15">
        <f t="shared" si="2"/>
        <v>0.84791666666666654</v>
      </c>
      <c r="D26" s="26">
        <v>31</v>
      </c>
      <c r="E26" s="27"/>
      <c r="F26" s="27"/>
      <c r="G26" s="29" t="s">
        <v>43</v>
      </c>
      <c r="H26" s="27"/>
      <c r="I26" s="1"/>
      <c r="J26" s="1"/>
      <c r="K26" s="1"/>
    </row>
    <row r="27" spans="1:11" ht="15.75" customHeight="1">
      <c r="A27" s="21">
        <v>0</v>
      </c>
      <c r="B27" s="15">
        <f t="shared" si="3"/>
        <v>0.84791666666666654</v>
      </c>
      <c r="C27" s="15">
        <f t="shared" si="2"/>
        <v>0.84791666666666654</v>
      </c>
      <c r="D27" s="27"/>
      <c r="E27" s="27"/>
      <c r="F27" s="27"/>
      <c r="G27" s="29" t="s">
        <v>44</v>
      </c>
      <c r="H27" s="27" t="s">
        <v>45</v>
      </c>
      <c r="I27" s="1"/>
      <c r="J27" s="1"/>
      <c r="K27" s="1"/>
    </row>
    <row r="28" spans="1:11" ht="15.75" customHeight="1">
      <c r="A28" s="21">
        <v>0</v>
      </c>
      <c r="B28" s="15">
        <f t="shared" si="3"/>
        <v>0.84791666666666654</v>
      </c>
      <c r="C28" s="15">
        <f t="shared" si="2"/>
        <v>0.84791666666666654</v>
      </c>
      <c r="D28" s="26">
        <v>32</v>
      </c>
      <c r="E28" s="27"/>
      <c r="F28" s="27"/>
      <c r="G28" s="29" t="s">
        <v>46</v>
      </c>
      <c r="H28" s="27" t="s">
        <v>47</v>
      </c>
      <c r="I28" s="1"/>
      <c r="J28" s="1"/>
      <c r="K28" s="1"/>
    </row>
    <row r="29" spans="1:11" ht="15.75" customHeight="1">
      <c r="A29" s="21">
        <v>0</v>
      </c>
      <c r="B29" s="15">
        <f t="shared" si="3"/>
        <v>0.84791666666666654</v>
      </c>
      <c r="C29" s="15">
        <f t="shared" si="2"/>
        <v>0.84791666666666654</v>
      </c>
      <c r="D29" s="26">
        <v>33</v>
      </c>
      <c r="E29" s="27"/>
      <c r="F29" s="27"/>
      <c r="G29" s="29" t="s">
        <v>48</v>
      </c>
      <c r="H29" s="27" t="s">
        <v>49</v>
      </c>
      <c r="I29" s="1"/>
      <c r="J29" s="1"/>
      <c r="K29" s="1"/>
    </row>
    <row r="30" spans="1:11" ht="15.75" customHeight="1">
      <c r="A30" s="21">
        <v>0</v>
      </c>
      <c r="B30" s="15">
        <f t="shared" si="3"/>
        <v>0.84791666666666654</v>
      </c>
      <c r="C30" s="15">
        <f t="shared" si="2"/>
        <v>0.84791666666666654</v>
      </c>
      <c r="D30" s="26">
        <v>34</v>
      </c>
      <c r="E30" s="27"/>
      <c r="F30" s="27"/>
      <c r="G30" s="29" t="s">
        <v>50</v>
      </c>
      <c r="H30" s="27"/>
      <c r="I30" s="1"/>
      <c r="J30" s="1"/>
      <c r="K30" s="1"/>
    </row>
    <row r="31" spans="1:11" ht="15.75" customHeight="1">
      <c r="A31" s="8">
        <v>1.3888888888888889E-3</v>
      </c>
      <c r="B31" s="15">
        <f t="shared" si="3"/>
        <v>0.84791666666666654</v>
      </c>
      <c r="C31" s="15">
        <f t="shared" si="2"/>
        <v>0.84930555555555542</v>
      </c>
      <c r="D31" s="27"/>
      <c r="E31" s="26" t="s">
        <v>51</v>
      </c>
      <c r="F31" s="27"/>
      <c r="G31" s="30" t="s">
        <v>52</v>
      </c>
      <c r="H31" s="27"/>
      <c r="I31" s="1"/>
      <c r="J31" s="1"/>
      <c r="K31" s="1"/>
    </row>
    <row r="32" spans="1:11" ht="15.75" customHeight="1">
      <c r="A32" s="21">
        <v>0</v>
      </c>
      <c r="B32" s="15">
        <f t="shared" si="3"/>
        <v>0.84930555555555542</v>
      </c>
      <c r="C32" s="15">
        <f t="shared" si="2"/>
        <v>0.84930555555555542</v>
      </c>
      <c r="D32" s="26">
        <v>35</v>
      </c>
      <c r="E32" s="27"/>
      <c r="F32" s="27"/>
      <c r="G32" s="29" t="s">
        <v>53</v>
      </c>
      <c r="H32" s="27" t="s">
        <v>54</v>
      </c>
      <c r="I32" s="1"/>
      <c r="J32" s="1"/>
      <c r="K32" s="1"/>
    </row>
    <row r="33" spans="1:11" ht="15.75" customHeight="1">
      <c r="A33" s="8">
        <v>2.0833333333333333E-3</v>
      </c>
      <c r="B33" s="15">
        <f t="shared" si="3"/>
        <v>0.84930555555555542</v>
      </c>
      <c r="C33" s="15">
        <f t="shared" si="2"/>
        <v>0.85138888888888875</v>
      </c>
      <c r="D33" s="26">
        <v>36</v>
      </c>
      <c r="E33" s="26" t="s">
        <v>55</v>
      </c>
      <c r="F33" s="27"/>
      <c r="G33" s="31" t="s">
        <v>56</v>
      </c>
      <c r="H33" s="27"/>
      <c r="I33" s="1"/>
      <c r="J33" s="1"/>
      <c r="K33" s="1"/>
    </row>
    <row r="34" spans="1:11" ht="15.75" customHeight="1">
      <c r="A34" s="8">
        <v>3.472222222222222E-3</v>
      </c>
      <c r="B34" s="15">
        <f t="shared" si="3"/>
        <v>0.85138888888888875</v>
      </c>
      <c r="C34" s="15">
        <f t="shared" si="2"/>
        <v>0.85486111111111096</v>
      </c>
      <c r="D34" s="26">
        <v>38</v>
      </c>
      <c r="E34" s="26" t="s">
        <v>57</v>
      </c>
      <c r="F34" s="27"/>
      <c r="G34" s="29" t="s">
        <v>58</v>
      </c>
      <c r="H34" s="27" t="s">
        <v>59</v>
      </c>
      <c r="I34" s="1"/>
      <c r="J34" s="1"/>
      <c r="K34" s="1"/>
    </row>
    <row r="35" spans="1:11" ht="15.75" customHeight="1">
      <c r="A35" s="21">
        <v>0</v>
      </c>
      <c r="B35" s="15">
        <f t="shared" si="3"/>
        <v>0.85486111111111096</v>
      </c>
      <c r="C35" s="15">
        <f t="shared" si="2"/>
        <v>0.85486111111111096</v>
      </c>
      <c r="D35" s="27"/>
      <c r="E35" s="27"/>
      <c r="F35" s="27"/>
      <c r="G35" s="29" t="s">
        <v>60</v>
      </c>
      <c r="H35" s="27"/>
      <c r="I35" s="1"/>
      <c r="J35" s="1"/>
      <c r="K35" s="1"/>
    </row>
    <row r="36" spans="1:11" ht="15.75" customHeight="1">
      <c r="A36" s="21">
        <v>0</v>
      </c>
      <c r="B36" s="15">
        <f t="shared" si="3"/>
        <v>0.85486111111111096</v>
      </c>
      <c r="C36" s="15">
        <f t="shared" si="2"/>
        <v>0.85486111111111096</v>
      </c>
      <c r="D36" s="27"/>
      <c r="E36" s="27"/>
      <c r="F36" s="27"/>
      <c r="G36" s="29" t="s">
        <v>61</v>
      </c>
      <c r="H36" s="27"/>
      <c r="I36" s="1"/>
      <c r="J36" s="1"/>
      <c r="K36" s="1"/>
    </row>
    <row r="37" spans="1:11" ht="15.75" customHeight="1">
      <c r="A37" s="21">
        <v>0</v>
      </c>
      <c r="B37" s="15">
        <f t="shared" si="3"/>
        <v>0.85486111111111096</v>
      </c>
      <c r="C37" s="15">
        <f t="shared" si="2"/>
        <v>0.85486111111111096</v>
      </c>
      <c r="D37" s="26"/>
      <c r="E37" s="27"/>
      <c r="F37" s="27"/>
      <c r="G37" s="29" t="s">
        <v>62</v>
      </c>
      <c r="H37" s="27"/>
      <c r="I37" s="1"/>
      <c r="J37" s="1"/>
      <c r="K37" s="1"/>
    </row>
    <row r="38" spans="1:11" ht="15.75" customHeight="1">
      <c r="A38" s="21">
        <v>0</v>
      </c>
      <c r="B38" s="15">
        <f t="shared" si="3"/>
        <v>0.85486111111111096</v>
      </c>
      <c r="C38" s="15">
        <f t="shared" si="2"/>
        <v>0.85486111111111096</v>
      </c>
      <c r="D38" s="27"/>
      <c r="E38" s="27"/>
      <c r="F38" s="27"/>
      <c r="G38" s="32" t="s">
        <v>63</v>
      </c>
      <c r="H38" s="27"/>
      <c r="I38" s="1"/>
      <c r="J38" s="1"/>
      <c r="K38" s="1"/>
    </row>
    <row r="39" spans="1:11" ht="15.75" customHeight="1">
      <c r="A39" s="21">
        <v>0</v>
      </c>
      <c r="B39" s="15">
        <f t="shared" si="3"/>
        <v>0.85486111111111096</v>
      </c>
      <c r="C39" s="15">
        <f t="shared" si="2"/>
        <v>0.85486111111111096</v>
      </c>
      <c r="D39" s="27"/>
      <c r="E39" s="27"/>
      <c r="F39" s="27"/>
      <c r="G39" s="29" t="s">
        <v>64</v>
      </c>
      <c r="H39" s="27"/>
      <c r="I39" s="1"/>
      <c r="J39" s="1"/>
      <c r="K39" s="1"/>
    </row>
    <row r="40" spans="1:11" ht="15.75" customHeight="1">
      <c r="A40" s="21">
        <v>0</v>
      </c>
      <c r="B40" s="15">
        <f t="shared" si="3"/>
        <v>0.85486111111111096</v>
      </c>
      <c r="C40" s="15">
        <f t="shared" si="2"/>
        <v>0.85486111111111096</v>
      </c>
      <c r="D40" s="26">
        <v>39</v>
      </c>
      <c r="E40" s="27"/>
      <c r="F40" s="27"/>
      <c r="G40" s="29" t="s">
        <v>65</v>
      </c>
      <c r="H40" s="27" t="s">
        <v>66</v>
      </c>
      <c r="I40" s="1"/>
      <c r="J40" s="1"/>
      <c r="K40" s="1"/>
    </row>
    <row r="41" spans="1:11" ht="15.75" customHeight="1">
      <c r="A41" s="21">
        <v>0</v>
      </c>
      <c r="B41" s="15">
        <f t="shared" si="3"/>
        <v>0.85486111111111096</v>
      </c>
      <c r="C41" s="15">
        <f t="shared" si="2"/>
        <v>0.85486111111111096</v>
      </c>
      <c r="D41" s="26">
        <v>40</v>
      </c>
      <c r="E41" s="27"/>
      <c r="F41" s="27"/>
      <c r="G41" s="29" t="s">
        <v>67</v>
      </c>
      <c r="H41" s="27" t="s">
        <v>68</v>
      </c>
      <c r="I41" s="1"/>
      <c r="J41" s="1"/>
      <c r="K41" s="1"/>
    </row>
    <row r="42" spans="1:11" ht="15.75" customHeight="1">
      <c r="A42" s="21">
        <v>0</v>
      </c>
      <c r="B42" s="15">
        <f t="shared" si="3"/>
        <v>0.85486111111111096</v>
      </c>
      <c r="C42" s="15">
        <f t="shared" si="2"/>
        <v>0.85486111111111096</v>
      </c>
      <c r="D42" s="26">
        <v>41</v>
      </c>
      <c r="E42" s="27"/>
      <c r="F42" s="27"/>
      <c r="G42" s="29" t="s">
        <v>69</v>
      </c>
      <c r="H42" s="27" t="s">
        <v>70</v>
      </c>
      <c r="I42" s="1"/>
      <c r="J42" s="1"/>
      <c r="K42" s="1"/>
    </row>
    <row r="43" spans="1:11" ht="15.75" customHeight="1">
      <c r="A43" s="21">
        <v>0</v>
      </c>
      <c r="B43" s="15">
        <f t="shared" si="3"/>
        <v>0.85486111111111096</v>
      </c>
      <c r="C43" s="15">
        <f t="shared" si="2"/>
        <v>0.85486111111111096</v>
      </c>
      <c r="D43" s="26">
        <v>42</v>
      </c>
      <c r="E43" s="27"/>
      <c r="F43" s="27"/>
      <c r="G43" s="29" t="s">
        <v>71</v>
      </c>
      <c r="H43" s="27" t="s">
        <v>72</v>
      </c>
      <c r="I43" s="1"/>
      <c r="J43" s="1"/>
      <c r="K43" s="1"/>
    </row>
    <row r="44" spans="1:11" ht="15.75" customHeight="1">
      <c r="A44" s="8">
        <v>3.472222222222222E-3</v>
      </c>
      <c r="B44" s="15">
        <f t="shared" si="3"/>
        <v>0.85486111111111096</v>
      </c>
      <c r="C44" s="15">
        <f t="shared" si="2"/>
        <v>0.85833333333333317</v>
      </c>
      <c r="D44" s="26">
        <v>43</v>
      </c>
      <c r="E44" s="27"/>
      <c r="F44" s="27"/>
      <c r="G44" s="30" t="s">
        <v>73</v>
      </c>
      <c r="H44" s="27"/>
      <c r="I44" s="1"/>
      <c r="J44" s="1"/>
      <c r="K44" s="1"/>
    </row>
    <row r="45" spans="1:11" ht="15.75" customHeight="1">
      <c r="A45" s="21">
        <v>0</v>
      </c>
      <c r="B45" s="15">
        <f t="shared" si="3"/>
        <v>0.85833333333333317</v>
      </c>
      <c r="C45" s="15">
        <f t="shared" si="2"/>
        <v>0.85833333333333317</v>
      </c>
      <c r="D45" s="27"/>
      <c r="E45" s="27"/>
      <c r="F45" s="27"/>
      <c r="G45" s="29" t="s">
        <v>74</v>
      </c>
      <c r="H45" s="27"/>
      <c r="I45" s="1"/>
      <c r="J45" s="1"/>
      <c r="K45" s="1"/>
    </row>
    <row r="46" spans="1:11" ht="15.75" customHeight="1">
      <c r="A46" s="21">
        <v>0</v>
      </c>
      <c r="B46" s="15">
        <f t="shared" si="3"/>
        <v>0.85833333333333317</v>
      </c>
      <c r="C46" s="15">
        <f t="shared" si="2"/>
        <v>0.85833333333333317</v>
      </c>
      <c r="D46" s="27"/>
      <c r="E46" s="27"/>
      <c r="F46" s="27"/>
      <c r="G46" s="29" t="s">
        <v>75</v>
      </c>
      <c r="H46" s="27"/>
      <c r="I46" s="1"/>
      <c r="J46" s="1"/>
      <c r="K46" s="1"/>
    </row>
    <row r="47" spans="1:11" ht="15.75" customHeight="1">
      <c r="A47" s="21">
        <v>0</v>
      </c>
      <c r="B47" s="15">
        <f t="shared" si="3"/>
        <v>0.85833333333333317</v>
      </c>
      <c r="C47" s="15">
        <f t="shared" si="2"/>
        <v>0.85833333333333317</v>
      </c>
      <c r="D47" s="26">
        <v>44</v>
      </c>
      <c r="E47" s="27"/>
      <c r="F47" s="27"/>
      <c r="G47" s="29" t="s">
        <v>76</v>
      </c>
      <c r="H47" s="27" t="s">
        <v>77</v>
      </c>
      <c r="I47" s="1"/>
      <c r="J47" s="1"/>
      <c r="K47" s="1"/>
    </row>
    <row r="48" spans="1:11" ht="15.75" customHeight="1">
      <c r="A48" s="21">
        <v>0</v>
      </c>
      <c r="B48" s="15">
        <f t="shared" si="3"/>
        <v>0.85833333333333317</v>
      </c>
      <c r="C48" s="15">
        <f t="shared" si="2"/>
        <v>0.85833333333333317</v>
      </c>
      <c r="D48" s="26">
        <v>45</v>
      </c>
      <c r="E48" s="27"/>
      <c r="F48" s="27"/>
      <c r="G48" s="33" t="s">
        <v>78</v>
      </c>
      <c r="H48" s="27"/>
      <c r="I48" s="1"/>
      <c r="J48" s="1"/>
      <c r="K48" s="1"/>
    </row>
    <row r="49" spans="1:11" ht="15.75" customHeight="1">
      <c r="A49" s="21">
        <v>0</v>
      </c>
      <c r="B49" s="15">
        <f t="shared" si="3"/>
        <v>0.85833333333333317</v>
      </c>
      <c r="C49" s="15">
        <f t="shared" si="2"/>
        <v>0.85833333333333317</v>
      </c>
      <c r="D49" s="26">
        <v>46</v>
      </c>
      <c r="E49" s="27"/>
      <c r="F49" s="27"/>
      <c r="G49" s="33" t="s">
        <v>79</v>
      </c>
      <c r="H49" s="27"/>
      <c r="I49" s="1"/>
      <c r="J49" s="1"/>
      <c r="K49" s="1"/>
    </row>
    <row r="50" spans="1:11" ht="15.75" customHeight="1">
      <c r="A50" s="8">
        <v>1.3888888888888889E-3</v>
      </c>
      <c r="B50" s="15">
        <f t="shared" si="3"/>
        <v>0.85833333333333317</v>
      </c>
      <c r="C50" s="15">
        <f t="shared" si="2"/>
        <v>0.85972222222222205</v>
      </c>
      <c r="D50" s="26">
        <v>48</v>
      </c>
      <c r="E50" s="34" t="s">
        <v>80</v>
      </c>
      <c r="F50" s="27"/>
      <c r="G50" s="35"/>
      <c r="H50" s="27"/>
      <c r="I50" s="1"/>
      <c r="J50" s="1"/>
      <c r="K50" s="1"/>
    </row>
    <row r="51" spans="1:11" ht="15.75" customHeight="1">
      <c r="A51" s="21">
        <v>0</v>
      </c>
      <c r="B51" s="15">
        <f t="shared" si="3"/>
        <v>0.85972222222222205</v>
      </c>
      <c r="C51" s="15">
        <f t="shared" si="2"/>
        <v>0.85972222222222205</v>
      </c>
      <c r="D51" s="26">
        <v>49</v>
      </c>
      <c r="E51" s="27"/>
      <c r="F51" s="27"/>
      <c r="G51" s="33" t="s">
        <v>81</v>
      </c>
      <c r="H51" s="27"/>
      <c r="I51" s="1"/>
      <c r="J51" s="1"/>
      <c r="K51" s="1"/>
    </row>
    <row r="52" spans="1:11" ht="15.75" customHeight="1">
      <c r="A52" s="8">
        <v>1.3888888888888889E-3</v>
      </c>
      <c r="B52" s="15">
        <f t="shared" si="3"/>
        <v>0.85972222222222205</v>
      </c>
      <c r="C52" s="15">
        <f t="shared" si="2"/>
        <v>0.86111111111111094</v>
      </c>
      <c r="D52" s="26">
        <v>50</v>
      </c>
      <c r="E52" s="34" t="s">
        <v>82</v>
      </c>
      <c r="F52" s="27"/>
      <c r="G52" s="33" t="s">
        <v>83</v>
      </c>
      <c r="H52" s="27"/>
      <c r="I52" s="1"/>
      <c r="J52" s="1"/>
      <c r="K52" s="1"/>
    </row>
    <row r="53" spans="1:11" ht="15.75" customHeight="1">
      <c r="A53" s="21">
        <v>0</v>
      </c>
      <c r="B53" s="15">
        <f t="shared" si="3"/>
        <v>0.86111111111111094</v>
      </c>
      <c r="C53" s="15">
        <f t="shared" si="2"/>
        <v>0.86111111111111094</v>
      </c>
      <c r="D53" s="26"/>
      <c r="E53" s="27"/>
      <c r="F53" s="27"/>
      <c r="G53" s="33" t="s">
        <v>84</v>
      </c>
      <c r="H53" s="27"/>
      <c r="I53" s="1"/>
      <c r="J53" s="1"/>
      <c r="K53" s="1"/>
    </row>
    <row r="54" spans="1:11" ht="15.75" customHeight="1">
      <c r="A54" s="8">
        <v>6.9444444444444441E-3</v>
      </c>
      <c r="B54" s="15">
        <f t="shared" si="3"/>
        <v>0.86111111111111094</v>
      </c>
      <c r="C54" s="15">
        <f t="shared" si="2"/>
        <v>0.86805555555555536</v>
      </c>
      <c r="D54" s="26">
        <v>51</v>
      </c>
      <c r="E54" s="34" t="s">
        <v>85</v>
      </c>
      <c r="F54" s="27"/>
      <c r="G54" s="28" t="s">
        <v>86</v>
      </c>
      <c r="H54" s="27"/>
      <c r="I54" s="1"/>
      <c r="J54" s="1"/>
      <c r="K54" s="1"/>
    </row>
    <row r="55" spans="1:11" ht="15.75" customHeight="1">
      <c r="A55" s="8">
        <v>2.7777777777777779E-3</v>
      </c>
      <c r="B55" s="15">
        <f t="shared" si="3"/>
        <v>0.86805555555555536</v>
      </c>
      <c r="C55" s="15">
        <f t="shared" si="2"/>
        <v>0.87083333333333313</v>
      </c>
      <c r="D55" s="26"/>
      <c r="E55" s="26" t="s">
        <v>87</v>
      </c>
      <c r="F55" s="27"/>
      <c r="G55" s="28"/>
      <c r="H55" s="27"/>
      <c r="I55" s="1"/>
      <c r="J55" s="1"/>
      <c r="K55" s="1"/>
    </row>
    <row r="56" spans="1:11" ht="15.75" customHeight="1">
      <c r="A56" s="8">
        <v>3.472222222222222E-3</v>
      </c>
      <c r="B56" s="15">
        <f t="shared" si="3"/>
        <v>0.87083333333333313</v>
      </c>
      <c r="C56" s="15">
        <f t="shared" si="2"/>
        <v>0.87430555555555534</v>
      </c>
      <c r="D56" s="26"/>
      <c r="E56" s="26" t="s">
        <v>88</v>
      </c>
      <c r="F56" s="27"/>
      <c r="G56" s="28"/>
      <c r="H56" s="27"/>
      <c r="I56" s="1"/>
      <c r="J56" s="1"/>
      <c r="K56" s="1"/>
    </row>
  </sheetData>
  <mergeCells count="3">
    <mergeCell ref="A2:H2"/>
    <mergeCell ref="E3:H3"/>
    <mergeCell ref="A1:H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Jack Shapiro</cp:lastModifiedBy>
  <dcterms:modified xsi:type="dcterms:W3CDTF">2019-03-20T18:38:50Z</dcterms:modified>
</cp:coreProperties>
</file>