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0" yWindow="0" windowWidth="26700" windowHeight="1446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1" l="1"/>
  <c r="B5" i="1"/>
  <c r="C5" i="1"/>
  <c r="B6" i="1"/>
  <c r="C6" i="1"/>
  <c r="B7" i="1"/>
  <c r="C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A3" i="1"/>
</calcChain>
</file>

<file path=xl/sharedStrings.xml><?xml version="1.0" encoding="utf-8"?>
<sst xmlns="http://schemas.openxmlformats.org/spreadsheetml/2006/main" count="124" uniqueCount="107">
  <si>
    <t>Duration</t>
  </si>
  <si>
    <t>Email Campaign Strategy</t>
  </si>
  <si>
    <t>Slide</t>
  </si>
  <si>
    <t>Section</t>
  </si>
  <si>
    <t>Trainer</t>
  </si>
  <si>
    <t xml:space="preserve">Annotated Agenda </t>
  </si>
  <si>
    <t>Slides/Visuals</t>
  </si>
  <si>
    <t>Welcome and Intro</t>
  </si>
  <si>
    <t>BB</t>
  </si>
  <si>
    <t xml:space="preserve">Welcome everyone, ensure equilibrium between Maestro/New Row </t>
  </si>
  <si>
    <t>Logistics</t>
  </si>
  <si>
    <t>• Logistics Reminder Slides,
• Work in pairs- 3 experiential activities
• Booking own accomodations in Chicago
• Feedback from HW Assignment and instructions for next week's assignment
• 1:1 schedule with us next week!
• Email Fellows@barackobama.com with any questions. --We will be live and ready to answer your questions!</t>
  </si>
  <si>
    <t>Goals for Today</t>
  </si>
  <si>
    <t>1) Understand the value of email campaigns- What is the point and line where people read vs unsubscribe.  Importantce of strategy.
2) Be able to create an email campaign strategy that inspires your audience to respond to the ask- We're not writing emails today, but we're thinking about the things we need to consider in our email campaign.
3) Become a true believer that emails are a useful and effective digital organizing tool</t>
  </si>
  <si>
    <t>Agenda</t>
  </si>
  <si>
    <t xml:space="preserve">We'll accomplish these goals by learning these things:
• Why email- Why is it important and why should we include it
• Email Strategy Brainstorm
• Email Asks
• Email Angles
• Debrief and Close
</t>
  </si>
  <si>
    <t>Transition- Welcome Abby</t>
  </si>
  <si>
    <t>BB--&gt; AB</t>
  </si>
  <si>
    <t xml:space="preserve">Abby, please tell you personal story of how you got involved in social media and the progressive movement at this point.  Take 2-3 minutes to do so at this point.
</t>
  </si>
  <si>
    <t>Section 1: Why Email</t>
  </si>
  <si>
    <t>AB</t>
  </si>
  <si>
    <t>• Let's move forward to ask, "Why Email?"
• Often times I hear from friends of family about their exhaustion with getting so many emails from different organizations.  
• And so we want to talk about why we do effective email campaigns</t>
  </si>
  <si>
    <t>Discussion: How do you feel about email as a digital organizing tool?</t>
  </si>
  <si>
    <t>So I'd like to ask you guys -- How do you feel about email as a digital organizing tool?
• Press 1 on the phone or type in the chat box
• *At this point, BB will call on people on the phone and both BB and ABwill look at responses in the chatbox and highlight them</t>
  </si>
  <si>
    <t>• In 2012, more people used email than social media
• Those numbers are probably closer nowadays
• But this does show that email reaches a broader audience, including folks that are not comfortable getting on twitter, but that are very comfortable getting on email
• During our social media sessions, we spoke about how there are limitations: Twitter limits you to 140 characters, facebook is limited to facebooks algorithms</t>
  </si>
  <si>
    <t>Email vs Social Media:
• TEXT: In 2012, more people used Email over Social Media
• IMAGE: Email vs. Social Media</t>
  </si>
  <si>
    <t>Digital Ladder of Engagement</t>
  </si>
  <si>
    <t>• You have seen this digital ladder of engagement
• To remind you, social media is a great basic entry point for social media
• It allows people to be on the periphery and observe conversations
• We try and move people up the ladder of engagement from there.</t>
  </si>
  <si>
    <t>Digital Ladder of Engagement:
• TEST: Social Media as basic entry point
• IMAGE: LAdder of engagement</t>
  </si>
  <si>
    <t>• You can share a graphic, sign a petition, go to a rally
• Email helps people step past that first step on the ladder of engagment
• You'll notice the middle ring there isn't highlighted -- when it comes to helping people towards that top wrungs (training people to being a volunteer leader), these are the most personal wrungs where Digital organizing and in-person organizing meets
• It speaks to how powerful email is as a tool -- People are a lot more comfortable engaging on email
• Email is more personal -- the inbox is a personal space
• Unlike social media, the user has given us permission to communicate our message and make direct asks of them, which also makes this a more effective fundraising tool</t>
  </si>
  <si>
    <t>Discussion: What are the 3 goals of a digital department?</t>
  </si>
  <si>
    <t>Before we move on-- what are the 3 goals of a digital department to recap?
• Press 1 on the phone or type in the chat box
• *At this point, BB will call on people on the phone and both BB and AB will look at responses in the chatbox and highlight them</t>
  </si>
  <si>
    <t>The 3 M's are Message, Mobilize, Money
• Email plays a special role in all three of these goals
• Message- you can get a straightforward message out to a wide audience.  If you want to say something more elaborate, such as the President's clean power plan, you can make the case through email
• Mobilize- You can make asks for people to volunteer, share something
• Money- Money is one of the places where email specializes</t>
  </si>
  <si>
    <t>Goals of a Digital Department: 3 M's
•Message
• Mobilize
• Money</t>
  </si>
  <si>
    <t>Example Email Analysis</t>
  </si>
  <si>
    <t>So let's take a look at an example of an actual email:
• This is one we sent last year, 2 hours after the Supreme Court decision making marriage equality a reality in the United States
• Let's take a second to read this email, and let's take  a look at how message, money and mobilization take place  in this email.</t>
  </si>
  <si>
    <t>Marriage equality email</t>
  </si>
  <si>
    <t xml:space="preserve">Let's take a look at this next slide here: Message- What did we want members to know out of this email?
• What did we want OFA supporters know 2 hours after the decision?
• Press 1 on the phone or type in the chat box
• *At this point, BB will call on people on the phone and both BB and AB will look at responses in the chatbox and highlight them
</t>
  </si>
  <si>
    <t>Example Email Analysis- Message</t>
  </si>
  <si>
    <t>Marriage equality becoming a reality only happened because there were decades of organizing that went into it.  There were a lot of states that passed gay marriage bans just recently
• That's why we try and give context and background to the power of organizing -- "Make no mistake, we're here today because of people like you who fought long and hard to overturn discrimatory laws."
• This is an element where we try and communicate that this is a victory that belongs to everyone
• But we also want to remind them that this victory is due to organizing</t>
  </si>
  <si>
    <t>Example email with Message highlighted</t>
  </si>
  <si>
    <t>Example Email Analysis- Mobilize</t>
  </si>
  <si>
    <t>Mobilize- What are we asking people to do when they read this email?
• Press 1 on the phone or type in the chat box
• *At this point, BB will call on people on the phone and both BB and AB will look at responses in the chatbox and highlight them</t>
  </si>
  <si>
    <t>• In this case, we are building a group of folks that are proud of the progress that we made
• As you can see we are asking them to add their name by clickingon the link</t>
  </si>
  <si>
    <t>• Thie leads to a sign-on page- "Say you're proud to be on the front lines."
• This is "recommit"- You're asking folks to say that this is worth celebrating AND that we can do more
• We want people to be engaged in the fight for equality for all
• The fight isn't over though-  so we have a group of people that we can also message and mobilize directly in the future.
• We collect three points of data- email, zip code (location), and what you care about it</t>
  </si>
  <si>
    <t>Example Email Analysis- Money</t>
  </si>
  <si>
    <t xml:space="preserve">Money- What is the argument to donate?
• Money is a really big part of any email program
• It is the other point of a lot of the sign-on pages we have
</t>
  </si>
  <si>
    <t xml:space="preserve">A sign-on page will often daisy to a donate page.
• Generally speaking, when you add your name to a sign-on page, you'll be taken to a donate page
• This isn't the exact donate page that we sent people to -- the text on that page correponds to the email
• This is another ask to step up further after adding their names 
</t>
  </si>
  <si>
    <t xml:space="preserve">People are more likely to donate through a sign-on than direct ask:
• This is why you'll see more sign-on asks from good digital campaigns
• The principle of this comes from the digital ladder of engagement!
• Asking someone to donate to support something is a high-bar asks -- so it helps to give people to step-up by adding their name or some lower-bar ask
</t>
  </si>
  <si>
    <t xml:space="preserve">Between 80-90% of digital fundraising comes through email:
• If you are getting started at a small organization or just starting up a digital program
• You have to build that email list -- through social and paid ads -- but email is always the best way to fundraise.
• That's a big of why email is such a big central picture
</t>
  </si>
  <si>
    <t>Section 2: Email Strategy Brainstorm</t>
  </si>
  <si>
    <t>Lets move forward to Email Strategy Brainstorm-</t>
  </si>
  <si>
    <t xml:space="preserve">There are three things you want to do before you begin writing an email:
• Sometimes these will have to change before you move to writing
• Brainstorm Goals
• Craft Asks
• Design Angles
• Begin Writing
</t>
  </si>
  <si>
    <t>Experiential 1- Brainstorm Goals</t>
  </si>
  <si>
    <t>Instructions</t>
  </si>
  <si>
    <t>Become familiar with the digital campaign we have been running at Climate STRONG.  Then brainstorm your vision for your email campaign by answering the following questions:
• What is the goal of your email campaign?
• Who is you audience?
• What do you want your members to know?
• What do you want your members to do?
• Why should you members donate to the goal
You are not writing an email -- you are strategizing for the next 10 minutes.</t>
  </si>
  <si>
    <t>Activity</t>
  </si>
  <si>
    <t>Debrief</t>
  </si>
  <si>
    <t>If you would like to share work and have Abby take a look at it, press 1 on the phone or  type in the chat box
(open someone's workbook and direct everyone else to the volunteers workbook -- Abby, you'll provide coaching for the benefit of the class on the volunteers workbook.</t>
  </si>
  <si>
    <t>Section 3: Email Asks</t>
  </si>
  <si>
    <t>Know that you know what're you're looking for, how do you send an ask as part of your email?</t>
  </si>
  <si>
    <t>The Difference between a goal and an ask:
• The goal is your end point
• The ask is, once you've already make a connection with the audience, what is the bridge toward that goal?</t>
  </si>
  <si>
    <t>Emails always have an ask:
• I'm sure you've noticed in any advocacy email -- they always have an ask</t>
  </si>
  <si>
    <t>The reason that they do -- if you don't have an ask, the only link is your unsubscribe link
• You don't want to give people nothing to do except unsubscribe from your  list
• This gets to the idea of relevance and efficacy in emails -- you want to give people a reason your email is in their inbox
• For example, you wouldn't knock on someone's door and just stand there (hopefully)</t>
  </si>
  <si>
    <t>There are different levels of asks on the ladder of engagement: 
• These asks fall into two separate categories -- it can also be thought of on a spectrum
• You've got "high-bar" and "low-bar" asks
• Think of them as wrungs on a ladder of engagement
• Low bar should be offered as a step-up to a high bar ask
• For example, a sign-on is a great way to identify people you want to move up to make a volunteer ask on an issue</t>
  </si>
  <si>
    <t>Low Asks</t>
  </si>
  <si>
    <t xml:space="preserve">LOW Ask: Sign-on
• Here is an example of a low-bar ask
• Y'all made sign-on pages, but just want to not that sign-on pages are the primary form of fundraising and of building your constituency groups
</t>
  </si>
  <si>
    <t xml:space="preserve">LOW ask: Share
• We do a lot of share asks -- asking people to share a graphic asking people to share news about expanding background checks in Oregon
• You can ask folks to share on Facebook or Twitter -- there are other social media platforms.  We focus on these two because they have the largest, most actionable bases for organizing
• This is a great way to get a simple message
• This is a way for the message of your email to reach people that your email will never reach
</t>
  </si>
  <si>
    <t>LOW ask: Video
• You can ask people to watch a video for a straigh-forward message
• A lot of organizations use video to introduce themselves or enter a conversation
• Look at all of the video on facebook!
• This is a way to spread the message beyond social media -- there is extra added value because you get to introduce and frame the video.</t>
  </si>
  <si>
    <t>High Asks</t>
  </si>
  <si>
    <t>Next, let's move to some higher-bar asks
HIGH ask: Tweet at your rep.
• You can tweet at an elected member of government or a decision maker
• We interact with elected officials -- not all organizations do
• The best way to get a lot of people to do something is to make the experience as seamless as possible
• If you click the "Tweet Now" button, it will take you to twitter and allow you to tweet thanks to Maizie Hirono.
• If multiple people tweet, staffs and electeds are more likely to see that message
• This is targetted towards people who live in Hawaii and "signed-on" to "Stand With Women"</t>
  </si>
  <si>
    <t>HIGH ask: Volunteer
• This is great when you find yourself in a position 
• The top wrungs in the ladder of engagement are done with person-to-person contact
• This email is asking people to join that conversation
• The sign-on will include more information so that a staffer or volunteer can ask them what they'd be able to do 
• So when you're starting a sustained campaign, a volunteer ask is  agreat way to utilize email as part of that</t>
  </si>
  <si>
    <t>HIGH ask: Attend and Event
• That's not the only way to turn a supporter into a volunteer
• A lot of those conversations happen at events
• It's a great way to show "on-the-ground" strenght
• This is an example of an event attend ask from last year.
• Turn on-line activists into offline activists</t>
  </si>
  <si>
    <t xml:space="preserve">HIGH ask: Direct Fundraiser
• You directly ask people to donate
• Once the goal is importan, as in EOQ, that's where a direct fundraising ask makes a lot of sense
</t>
  </si>
  <si>
    <t>41</t>
  </si>
  <si>
    <t>Experiential 2- Asks</t>
  </si>
  <si>
    <t xml:space="preserve">Now that you know your campaign goals, determine your asks.  Come up with three asks you would like to make in chronological order.  To complete your work, consider the following questions:
• What are you asking your audience to do?
• Where are you linking them
• Which ask comes first?
Think of the ladder of engagement when making asks -- You don't want to start your campaign launch with the same ask you're finishing with.
You're coming up with 3 asks for the campaign that you've already started.  What is your ask linking to? </t>
  </si>
  <si>
    <t>42</t>
  </si>
  <si>
    <t>43</t>
  </si>
  <si>
    <t>Section 4: Email Angles</t>
  </si>
  <si>
    <t>44</t>
  </si>
  <si>
    <t>Our Principles of Digital Communication also correspond to angles.  This is the way we talk to our audience:
• Authentic
• Relevant- knowing what your audience cares about at that time
• Effective
The best way to formulate an email campaign is not only to think about these things, but also think about objections your readers may have.  
Inauthenticity- Signature at the bottom of an email, voice not in the voice of the actual sender
The people who will be the most turned off by inauthentic and unrelevant emails are the ones paying the most attention -- so be careful</t>
  </si>
  <si>
    <t>45</t>
  </si>
  <si>
    <t>Email campaign example: Hawaii Contest</t>
  </si>
  <si>
    <t>We designed an sent around a hawaii content</t>
  </si>
  <si>
    <t>46</t>
  </si>
  <si>
    <t>ANGLE 1: Who would you take?:
- Story-telling
- This first one asks our supporters, if you win this contest- who would you take?
• The idea of thinking about who you would invite with you -- it is evocative and gets you to think
• All you have to do is add your name!
• There is no reason not to enter
• Low bar ask</t>
  </si>
  <si>
    <t>47</t>
  </si>
  <si>
    <t>ANGLE 2: Let me share my story
• The sender here went to Hawaii as a kid -- we got to lean on making this really imagery heavy
• The imagery makes you think about being in Hawaii</t>
  </si>
  <si>
    <t>48</t>
  </si>
  <si>
    <t>Email Campaign example: Issue</t>
  </si>
  <si>
    <t>Campaign- Clean Power Plan: We also do this with issue campaigns
• We used emails to collect comments to provide to the EPA over 4 months
• Many ways this was pitched to supporter</t>
  </si>
  <si>
    <t>49</t>
  </si>
  <si>
    <t xml:space="preserve">ANGLE 1: The Launch
• When this campaign launched, we selected a sender supporters would know
• Subject Line sets the stage for what is happening- "Strongest action ever taken by an American President"
• This is framed in such a way that supporters realize how big a deal this issue was
</t>
  </si>
  <si>
    <t>50</t>
  </si>
  <si>
    <t>ANGLE 2: This just happened - get POTUS' back
• This happened in September 2015, when the president took the stage at a Climate Summit
• Relevant -- it corresponds with what is happening in the news, so supporters are more likely to care about it
• Never be afraid to jump on the news cycle, especially when it corresponds with your campaign!</t>
  </si>
  <si>
    <t>51</t>
  </si>
  <si>
    <t>ANGLE 3: Last Chance (Fear or Missing Out)
• This is usually the last part of a campaign -- either to donate or participate in a campaign
• The body of the email communicates urgency -- this often times really works.</t>
  </si>
  <si>
    <t>52</t>
  </si>
  <si>
    <t>Experiential 3- Angles</t>
  </si>
  <si>
    <t>Come up with three angles for your three asks.  Keep in mind that your angle provides a different viewpoint for why someone should respond to your ask.</t>
  </si>
  <si>
    <t>Debrief and Close</t>
  </si>
  <si>
    <t>Questions?</t>
  </si>
  <si>
    <t>BB/AB</t>
  </si>
  <si>
    <t>Debrief- Tweet your Key Takeaways to #OFAFellows</t>
  </si>
  <si>
    <t>Woo OUT!</t>
  </si>
  <si>
    <t>This work is licensed under the Creative Commons Attribution-NonCommercial 4.0 International License. To view a copy of this license, visit http://creativecommons.org/licenses/by-nc/4.0/ or send a letter to Creative Commons, PO Box 1866, Mountain View, CA 94042,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</si>
</sst>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9" x14ac:knownFonts="1">
    <font>
      <sz val="10"/>
      <color rgb="FF000000"/>
      <name val="Arial"/>
    </font>
    <font>
      <b/>
      <sz val="10"/>
      <name val="Arial"/>
    </font>
    <font>
      <sz val="10"/>
      <name val="Arial"/>
    </font>
    <font>
      <b/>
      <sz val="10"/>
      <color rgb="FFFFFFFF"/>
      <name val="Arial"/>
    </font>
    <font>
      <b/>
      <sz val="10"/>
      <color rgb="FF969696"/>
      <name val="Cambria"/>
    </font>
    <font>
      <sz val="12"/>
      <name val="Cambria"/>
    </font>
    <font>
      <b/>
      <sz val="12"/>
      <name val="Cambria"/>
    </font>
    <font>
      <sz val="12"/>
      <color rgb="FF000000"/>
      <name val="Cambria"/>
    </font>
    <font>
      <sz val="12"/>
      <color rgb="FFFFFFFF"/>
      <name val="Cambria"/>
    </font>
  </fonts>
  <fills count="8">
    <fill>
      <patternFill patternType="none"/>
    </fill>
    <fill>
      <patternFill patternType="gray125"/>
    </fill>
    <fill>
      <patternFill patternType="solid">
        <fgColor rgb="FFDD7E6B"/>
        <bgColor rgb="FFDD7E6B"/>
      </patternFill>
    </fill>
    <fill>
      <patternFill patternType="solid">
        <fgColor rgb="FF666666"/>
        <bgColor rgb="FF666666"/>
      </patternFill>
    </fill>
    <fill>
      <patternFill patternType="solid">
        <fgColor rgb="FFF4CCCC"/>
        <bgColor rgb="FFF4CCCC"/>
      </patternFill>
    </fill>
    <fill>
      <patternFill patternType="solid">
        <fgColor rgb="FFFFE599"/>
        <bgColor rgb="FFFFE599"/>
      </patternFill>
    </fill>
    <fill>
      <patternFill patternType="solid">
        <fgColor rgb="FFFFFFFF"/>
        <bgColor rgb="FFFFFFFF"/>
      </patternFill>
    </fill>
    <fill>
      <patternFill patternType="solid">
        <fgColor rgb="FFA4C2F4"/>
        <bgColor rgb="FFA4C2F4"/>
      </patternFill>
    </fill>
  </fills>
  <borders count="2">
    <border>
      <left/>
      <right/>
      <top/>
      <bottom/>
      <diagonal/>
    </border>
    <border>
      <left/>
      <right/>
      <top/>
      <bottom/>
      <diagonal/>
    </border>
  </borders>
  <cellStyleXfs count="1">
    <xf numFmtId="0" fontId="0" fillId="0" borderId="0"/>
  </cellStyleXfs>
  <cellXfs count="35">
    <xf numFmtId="0" fontId="0" fillId="0" borderId="0" xfId="0" applyFont="1" applyAlignment="1"/>
    <xf numFmtId="0" fontId="1" fillId="2" borderId="0" xfId="0" applyFont="1" applyFill="1" applyAlignment="1">
      <alignment horizontal="center"/>
    </xf>
    <xf numFmtId="0" fontId="2" fillId="3" borderId="0" xfId="0" applyFont="1" applyFill="1" applyAlignment="1"/>
    <xf numFmtId="0" fontId="2" fillId="0" borderId="0" xfId="0" applyFont="1" applyAlignment="1"/>
    <xf numFmtId="46" fontId="1" fillId="4" borderId="0" xfId="0" applyNumberFormat="1" applyFont="1" applyFill="1" applyAlignment="1">
      <alignment horizontal="center"/>
    </xf>
    <xf numFmtId="0" fontId="2" fillId="5" borderId="0" xfId="0" applyFont="1" applyFill="1" applyAlignment="1"/>
    <xf numFmtId="0" fontId="1" fillId="5" borderId="0" xfId="0" applyFont="1" applyFill="1" applyAlignment="1">
      <alignment horizontal="center"/>
    </xf>
    <xf numFmtId="0" fontId="1" fillId="5" borderId="0" xfId="0" applyFont="1" applyFill="1" applyAlignment="1">
      <alignment horizontal="center" wrapText="1"/>
    </xf>
    <xf numFmtId="0" fontId="1" fillId="5" borderId="0" xfId="0" applyFont="1" applyFill="1" applyAlignment="1">
      <alignment wrapText="1"/>
    </xf>
    <xf numFmtId="45" fontId="4" fillId="6" borderId="0" xfId="0" applyNumberFormat="1" applyFont="1" applyFill="1" applyAlignment="1">
      <alignment horizontal="right"/>
    </xf>
    <xf numFmtId="19"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wrapText="1"/>
    </xf>
    <xf numFmtId="0" fontId="5" fillId="0" borderId="0" xfId="0" applyFont="1" applyAlignment="1">
      <alignment horizontal="center"/>
    </xf>
    <xf numFmtId="0" fontId="5" fillId="0" borderId="0" xfId="0" applyFont="1" applyAlignment="1">
      <alignment wrapText="1"/>
    </xf>
    <xf numFmtId="0" fontId="2" fillId="6" borderId="0" xfId="0" applyFont="1" applyFill="1" applyAlignment="1"/>
    <xf numFmtId="19" fontId="5" fillId="6" borderId="0" xfId="0" applyNumberFormat="1" applyFont="1" applyFill="1" applyAlignment="1">
      <alignment horizontal="right"/>
    </xf>
    <xf numFmtId="0" fontId="5" fillId="0" borderId="0" xfId="0" applyFont="1" applyAlignment="1"/>
    <xf numFmtId="0" fontId="5" fillId="0" borderId="0" xfId="0" applyFont="1" applyAlignment="1">
      <alignment wrapText="1"/>
    </xf>
    <xf numFmtId="19" fontId="7" fillId="6" borderId="0" xfId="0" applyNumberFormat="1" applyFont="1" applyFill="1" applyAlignment="1">
      <alignment horizontal="right"/>
    </xf>
    <xf numFmtId="0" fontId="5" fillId="0" borderId="0" xfId="0" applyFont="1" applyAlignment="1">
      <alignment wrapText="1"/>
    </xf>
    <xf numFmtId="164" fontId="5" fillId="0" borderId="0" xfId="0" applyNumberFormat="1" applyFont="1" applyAlignment="1">
      <alignment horizontal="right"/>
    </xf>
    <xf numFmtId="0" fontId="6" fillId="0" borderId="0" xfId="0" applyFont="1" applyAlignment="1">
      <alignment horizontal="center" wrapText="1"/>
    </xf>
    <xf numFmtId="0" fontId="2" fillId="0" borderId="1" xfId="0" applyFont="1" applyBorder="1" applyAlignment="1"/>
    <xf numFmtId="0" fontId="5" fillId="0" borderId="0" xfId="0" applyFont="1" applyAlignment="1">
      <alignment horizontal="center" wrapText="1"/>
    </xf>
    <xf numFmtId="0" fontId="7" fillId="6" borderId="0" xfId="0" applyFont="1" applyFill="1" applyAlignment="1">
      <alignment wrapText="1"/>
    </xf>
    <xf numFmtId="0" fontId="6" fillId="0" borderId="0" xfId="0" applyFont="1" applyAlignment="1">
      <alignment wrapText="1"/>
    </xf>
    <xf numFmtId="19" fontId="8" fillId="6" borderId="0" xfId="0" applyNumberFormat="1" applyFont="1" applyFill="1" applyAlignment="1">
      <alignment horizontal="right"/>
    </xf>
    <xf numFmtId="49" fontId="5" fillId="0" borderId="0" xfId="0" applyNumberFormat="1" applyFont="1" applyAlignment="1"/>
    <xf numFmtId="10" fontId="2" fillId="0" borderId="0" xfId="0" applyNumberFormat="1" applyFont="1" applyAlignment="1"/>
    <xf numFmtId="0" fontId="7" fillId="6" borderId="0" xfId="0" applyFont="1" applyFill="1" applyAlignment="1">
      <alignment horizontal="center"/>
    </xf>
    <xf numFmtId="0" fontId="2" fillId="0" borderId="0" xfId="0" applyFont="1" applyAlignment="1">
      <alignment horizontal="center"/>
    </xf>
    <xf numFmtId="0" fontId="3" fillId="3" borderId="0" xfId="0" applyFont="1" applyFill="1" applyAlignment="1">
      <alignment horizontal="center"/>
    </xf>
    <xf numFmtId="0" fontId="0" fillId="0" borderId="0" xfId="0" applyFont="1" applyAlignment="1"/>
    <xf numFmtId="0" fontId="2" fillId="7" borderId="0" xfId="0" applyFont="1" applyFill="1" applyAlignment="1">
      <alignment horizontal="center" vertical="top"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K63"/>
  <sheetViews>
    <sheetView tabSelected="1" workbookViewId="0">
      <selection sqref="A1:H1"/>
    </sheetView>
  </sheetViews>
  <sheetFormatPr baseColWidth="10" defaultColWidth="14.5" defaultRowHeight="15.75" customHeight="1" x14ac:dyDescent="0"/>
  <sheetData>
    <row r="1" spans="1:11" ht="24" customHeight="1">
      <c r="A1" s="34" t="s">
        <v>106</v>
      </c>
      <c r="B1" s="34"/>
      <c r="C1" s="34"/>
      <c r="D1" s="34"/>
      <c r="E1" s="34"/>
      <c r="F1" s="34"/>
      <c r="G1" s="34"/>
      <c r="H1" s="34"/>
    </row>
    <row r="2" spans="1:11" ht="15.75" customHeight="1">
      <c r="A2" s="1" t="s">
        <v>0</v>
      </c>
      <c r="B2" s="2"/>
      <c r="C2" s="2"/>
      <c r="D2" s="2"/>
      <c r="E2" s="32" t="s">
        <v>1</v>
      </c>
      <c r="F2" s="33"/>
      <c r="G2" s="33"/>
      <c r="H2" s="33"/>
      <c r="I2" s="3"/>
      <c r="J2" s="3"/>
      <c r="K2" s="3"/>
    </row>
    <row r="3" spans="1:11" ht="15.75" customHeight="1">
      <c r="A3" s="4">
        <f>SUM(A4:A63)</f>
        <v>6.3194444444444414E-2</v>
      </c>
      <c r="B3" s="5"/>
      <c r="C3" s="5"/>
      <c r="D3" s="6" t="s">
        <v>2</v>
      </c>
      <c r="E3" s="7" t="s">
        <v>3</v>
      </c>
      <c r="F3" s="7" t="s">
        <v>4</v>
      </c>
      <c r="G3" s="8" t="s">
        <v>5</v>
      </c>
      <c r="H3" s="6" t="s">
        <v>6</v>
      </c>
      <c r="I3" s="3"/>
      <c r="J3" s="3"/>
      <c r="K3" s="3"/>
    </row>
    <row r="4" spans="1:11">
      <c r="A4" s="9">
        <v>0</v>
      </c>
      <c r="B4" s="10">
        <v>0.8125</v>
      </c>
      <c r="C4" s="10">
        <f t="shared" ref="C4:C63" si="0">B4+A4</f>
        <v>0.8125</v>
      </c>
      <c r="D4" s="11">
        <v>1</v>
      </c>
      <c r="E4" s="12" t="s">
        <v>7</v>
      </c>
      <c r="F4" s="13" t="s">
        <v>8</v>
      </c>
      <c r="G4" s="14" t="s">
        <v>9</v>
      </c>
      <c r="H4" s="15"/>
      <c r="I4" s="3"/>
      <c r="J4" s="3"/>
      <c r="K4" s="3"/>
    </row>
    <row r="5" spans="1:11">
      <c r="A5" s="9">
        <v>6.9444444444444447E-4</v>
      </c>
      <c r="B5" s="16">
        <f t="shared" ref="B5:B63" si="1">C4</f>
        <v>0.8125</v>
      </c>
      <c r="C5" s="16">
        <f t="shared" si="0"/>
        <v>0.81319444444444444</v>
      </c>
      <c r="D5" s="11">
        <v>2</v>
      </c>
      <c r="E5" s="12" t="s">
        <v>10</v>
      </c>
      <c r="F5" s="17" t="s">
        <v>8</v>
      </c>
      <c r="G5" s="18" t="s">
        <v>11</v>
      </c>
      <c r="H5" s="3"/>
      <c r="I5" s="3"/>
      <c r="J5" s="3"/>
      <c r="K5" s="3"/>
    </row>
    <row r="6" spans="1:11">
      <c r="A6" s="9">
        <v>6.9444444444444447E-4</v>
      </c>
      <c r="B6" s="19">
        <f t="shared" si="1"/>
        <v>0.81319444444444444</v>
      </c>
      <c r="C6" s="19">
        <f t="shared" si="0"/>
        <v>0.81388888888888888</v>
      </c>
      <c r="D6" s="11">
        <v>4</v>
      </c>
      <c r="E6" s="12" t="s">
        <v>12</v>
      </c>
      <c r="F6" s="17" t="s">
        <v>8</v>
      </c>
      <c r="G6" s="18" t="s">
        <v>13</v>
      </c>
      <c r="H6" s="3"/>
      <c r="I6" s="3"/>
      <c r="J6" s="3"/>
      <c r="K6" s="3"/>
    </row>
    <row r="7" spans="1:11">
      <c r="A7" s="9">
        <v>6.9444444444444447E-4</v>
      </c>
      <c r="B7" s="19">
        <f t="shared" si="1"/>
        <v>0.81388888888888888</v>
      </c>
      <c r="C7" s="19">
        <f t="shared" si="0"/>
        <v>0.81458333333333333</v>
      </c>
      <c r="D7" s="11">
        <v>5</v>
      </c>
      <c r="E7" s="12" t="s">
        <v>14</v>
      </c>
      <c r="F7" s="17" t="s">
        <v>8</v>
      </c>
      <c r="G7" s="20" t="s">
        <v>15</v>
      </c>
      <c r="H7" s="3"/>
      <c r="I7" s="3"/>
      <c r="J7" s="3"/>
      <c r="K7" s="3"/>
    </row>
    <row r="8" spans="1:11">
      <c r="A8" s="9">
        <v>2.7777777777777779E-3</v>
      </c>
      <c r="B8" s="19">
        <f t="shared" si="1"/>
        <v>0.81458333333333333</v>
      </c>
      <c r="C8" s="19">
        <f t="shared" si="0"/>
        <v>0.81736111111111109</v>
      </c>
      <c r="D8" s="21">
        <v>42528</v>
      </c>
      <c r="E8" s="12" t="s">
        <v>16</v>
      </c>
      <c r="F8" s="17" t="s">
        <v>17</v>
      </c>
      <c r="G8" s="18" t="s">
        <v>18</v>
      </c>
      <c r="H8" s="3"/>
      <c r="I8" s="3"/>
      <c r="J8" s="3"/>
      <c r="K8" s="3"/>
    </row>
    <row r="9" spans="1:11">
      <c r="A9" s="9">
        <v>3.4722222222222224E-4</v>
      </c>
      <c r="B9" s="19">
        <f t="shared" si="1"/>
        <v>0.81736111111111109</v>
      </c>
      <c r="C9" s="19">
        <f t="shared" si="0"/>
        <v>0.81770833333333337</v>
      </c>
      <c r="D9" s="11">
        <v>8</v>
      </c>
      <c r="E9" s="12" t="s">
        <v>19</v>
      </c>
      <c r="F9" s="17" t="s">
        <v>20</v>
      </c>
      <c r="G9" s="20" t="s">
        <v>21</v>
      </c>
      <c r="H9" s="3"/>
      <c r="I9" s="3"/>
      <c r="J9" s="3"/>
      <c r="K9" s="3"/>
    </row>
    <row r="10" spans="1:11">
      <c r="A10" s="9">
        <v>1.736111111111111E-3</v>
      </c>
      <c r="B10" s="19">
        <f t="shared" si="1"/>
        <v>0.81770833333333337</v>
      </c>
      <c r="C10" s="19">
        <f t="shared" si="0"/>
        <v>0.81944444444444453</v>
      </c>
      <c r="D10" s="11">
        <v>9</v>
      </c>
      <c r="E10" s="22" t="s">
        <v>22</v>
      </c>
      <c r="F10" s="17" t="s">
        <v>20</v>
      </c>
      <c r="G10" s="18" t="s">
        <v>23</v>
      </c>
      <c r="H10" s="3"/>
      <c r="I10" s="3"/>
      <c r="J10" s="3"/>
      <c r="K10" s="3"/>
    </row>
    <row r="11" spans="1:11">
      <c r="A11" s="9">
        <v>6.9444444444444447E-4</v>
      </c>
      <c r="B11" s="19">
        <f t="shared" si="1"/>
        <v>0.81944444444444453</v>
      </c>
      <c r="C11" s="19">
        <f t="shared" si="0"/>
        <v>0.82013888888888897</v>
      </c>
      <c r="D11" s="11">
        <v>10</v>
      </c>
      <c r="E11" s="12"/>
      <c r="F11" s="17" t="s">
        <v>20</v>
      </c>
      <c r="G11" s="20" t="s">
        <v>24</v>
      </c>
      <c r="H11" s="23" t="s">
        <v>25</v>
      </c>
      <c r="I11" s="3"/>
      <c r="J11" s="3"/>
      <c r="K11" s="3"/>
    </row>
    <row r="12" spans="1:11">
      <c r="A12" s="9">
        <v>6.9444444444444447E-4</v>
      </c>
      <c r="B12" s="19">
        <f t="shared" si="1"/>
        <v>0.82013888888888897</v>
      </c>
      <c r="C12" s="19">
        <f t="shared" si="0"/>
        <v>0.82083333333333341</v>
      </c>
      <c r="D12" s="11">
        <v>11</v>
      </c>
      <c r="E12" s="24" t="s">
        <v>26</v>
      </c>
      <c r="F12" s="17" t="s">
        <v>20</v>
      </c>
      <c r="G12" s="20" t="s">
        <v>27</v>
      </c>
      <c r="H12" s="3" t="s">
        <v>28</v>
      </c>
      <c r="I12" s="3"/>
      <c r="J12" s="3"/>
      <c r="K12" s="3"/>
    </row>
    <row r="13" spans="1:11">
      <c r="A13" s="9">
        <v>1.0416666666666667E-3</v>
      </c>
      <c r="B13" s="19">
        <f t="shared" si="1"/>
        <v>0.82083333333333341</v>
      </c>
      <c r="C13" s="19">
        <f t="shared" si="0"/>
        <v>0.82187500000000013</v>
      </c>
      <c r="D13" s="11">
        <v>12</v>
      </c>
      <c r="E13" s="3"/>
      <c r="F13" s="3"/>
      <c r="G13" s="20" t="s">
        <v>29</v>
      </c>
      <c r="H13" s="3"/>
      <c r="I13" s="3"/>
      <c r="J13" s="3"/>
      <c r="K13" s="3"/>
    </row>
    <row r="14" spans="1:11">
      <c r="A14" s="9">
        <v>3.4722222222222224E-4</v>
      </c>
      <c r="B14" s="19">
        <f t="shared" si="1"/>
        <v>0.82187500000000013</v>
      </c>
      <c r="C14" s="19">
        <f t="shared" si="0"/>
        <v>0.82222222222222241</v>
      </c>
      <c r="D14" s="11">
        <v>13</v>
      </c>
      <c r="E14" s="22" t="s">
        <v>30</v>
      </c>
      <c r="F14" s="3"/>
      <c r="G14" s="18" t="s">
        <v>31</v>
      </c>
      <c r="H14" s="3"/>
      <c r="I14" s="3"/>
      <c r="J14" s="3"/>
      <c r="K14" s="3"/>
    </row>
    <row r="15" spans="1:11">
      <c r="A15" s="9">
        <v>6.9444444444444447E-4</v>
      </c>
      <c r="B15" s="19">
        <f t="shared" si="1"/>
        <v>0.82222222222222241</v>
      </c>
      <c r="C15" s="19">
        <f t="shared" si="0"/>
        <v>0.82291666666666685</v>
      </c>
      <c r="D15" s="11">
        <v>14</v>
      </c>
      <c r="E15" s="3"/>
      <c r="F15" s="3"/>
      <c r="G15" s="20" t="s">
        <v>32</v>
      </c>
      <c r="H15" s="3" t="s">
        <v>33</v>
      </c>
      <c r="I15" s="3"/>
      <c r="J15" s="3"/>
      <c r="K15" s="3"/>
    </row>
    <row r="16" spans="1:11">
      <c r="A16" s="9">
        <v>1.0416666666666667E-3</v>
      </c>
      <c r="B16" s="19">
        <f t="shared" si="1"/>
        <v>0.82291666666666685</v>
      </c>
      <c r="C16" s="19">
        <f t="shared" si="0"/>
        <v>0.82395833333333357</v>
      </c>
      <c r="D16" s="11">
        <v>15</v>
      </c>
      <c r="E16" s="24" t="s">
        <v>34</v>
      </c>
      <c r="F16" s="3"/>
      <c r="G16" s="20" t="s">
        <v>35</v>
      </c>
      <c r="H16" s="3" t="s">
        <v>36</v>
      </c>
      <c r="I16" s="3"/>
      <c r="J16" s="3"/>
      <c r="K16" s="3"/>
    </row>
    <row r="17" spans="1:11">
      <c r="A17" s="9">
        <v>6.9444444444444447E-4</v>
      </c>
      <c r="B17" s="19">
        <f t="shared" si="1"/>
        <v>0.82395833333333357</v>
      </c>
      <c r="C17" s="19">
        <f t="shared" si="0"/>
        <v>0.82465277777777801</v>
      </c>
      <c r="D17" s="11">
        <v>16</v>
      </c>
      <c r="E17" s="3"/>
      <c r="F17" s="3"/>
      <c r="G17" s="18" t="s">
        <v>37</v>
      </c>
      <c r="H17" s="3"/>
      <c r="I17" s="3"/>
      <c r="J17" s="3"/>
      <c r="K17" s="3"/>
    </row>
    <row r="18" spans="1:11">
      <c r="A18" s="9">
        <v>1.0416666666666667E-3</v>
      </c>
      <c r="B18" s="19">
        <f t="shared" si="1"/>
        <v>0.82465277777777801</v>
      </c>
      <c r="C18" s="19">
        <f t="shared" si="0"/>
        <v>0.82569444444444473</v>
      </c>
      <c r="D18" s="11">
        <v>17</v>
      </c>
      <c r="E18" s="24" t="s">
        <v>38</v>
      </c>
      <c r="F18" s="17"/>
      <c r="G18" s="25" t="s">
        <v>39</v>
      </c>
      <c r="H18" s="3" t="s">
        <v>40</v>
      </c>
      <c r="I18" s="3"/>
      <c r="J18" s="3"/>
      <c r="K18" s="3"/>
    </row>
    <row r="19" spans="1:11">
      <c r="A19" s="9">
        <v>6.9444444444444447E-4</v>
      </c>
      <c r="B19" s="19">
        <f t="shared" si="1"/>
        <v>0.82569444444444473</v>
      </c>
      <c r="C19" s="19">
        <f t="shared" si="0"/>
        <v>0.82638888888888917</v>
      </c>
      <c r="D19" s="11">
        <v>18</v>
      </c>
      <c r="E19" s="24" t="s">
        <v>41</v>
      </c>
      <c r="F19" s="3"/>
      <c r="G19" s="26" t="s">
        <v>42</v>
      </c>
      <c r="H19" s="3"/>
      <c r="I19" s="3"/>
      <c r="J19" s="3"/>
      <c r="K19" s="3"/>
    </row>
    <row r="20" spans="1:11">
      <c r="A20" s="9">
        <v>3.4722222222222224E-4</v>
      </c>
      <c r="B20" s="19">
        <f t="shared" si="1"/>
        <v>0.82638888888888917</v>
      </c>
      <c r="C20" s="19">
        <f t="shared" si="0"/>
        <v>0.82673611111111145</v>
      </c>
      <c r="D20" s="11">
        <v>19</v>
      </c>
      <c r="E20" s="24"/>
      <c r="F20" s="3"/>
      <c r="G20" s="20" t="s">
        <v>43</v>
      </c>
      <c r="H20" s="3"/>
      <c r="I20" s="3"/>
      <c r="J20" s="3"/>
      <c r="K20" s="3"/>
    </row>
    <row r="21" spans="1:11">
      <c r="A21" s="9">
        <v>6.9444444444444447E-4</v>
      </c>
      <c r="B21" s="27">
        <f t="shared" si="1"/>
        <v>0.82673611111111145</v>
      </c>
      <c r="C21" s="27">
        <f t="shared" si="0"/>
        <v>0.82743055555555589</v>
      </c>
      <c r="D21" s="11">
        <v>20</v>
      </c>
      <c r="E21" s="24"/>
      <c r="F21" s="3"/>
      <c r="G21" s="20" t="s">
        <v>44</v>
      </c>
      <c r="H21" s="3"/>
      <c r="I21" s="3"/>
      <c r="J21" s="3"/>
      <c r="K21" s="3"/>
    </row>
    <row r="22" spans="1:11">
      <c r="A22" s="9">
        <v>3.4722222222222224E-4</v>
      </c>
      <c r="B22" s="19">
        <f t="shared" si="1"/>
        <v>0.82743055555555589</v>
      </c>
      <c r="C22" s="19">
        <f t="shared" si="0"/>
        <v>0.82777777777777817</v>
      </c>
      <c r="D22" s="11">
        <v>21</v>
      </c>
      <c r="E22" s="24" t="s">
        <v>45</v>
      </c>
      <c r="F22" s="17"/>
      <c r="G22" s="26" t="s">
        <v>46</v>
      </c>
      <c r="H22" s="3"/>
      <c r="I22" s="3"/>
      <c r="J22" s="3"/>
      <c r="K22" s="3"/>
    </row>
    <row r="23" spans="1:11">
      <c r="A23" s="9">
        <v>6.9444444444444447E-4</v>
      </c>
      <c r="B23" s="27">
        <f t="shared" si="1"/>
        <v>0.82777777777777817</v>
      </c>
      <c r="C23" s="27">
        <f t="shared" si="0"/>
        <v>0.82847222222222261</v>
      </c>
      <c r="D23" s="11">
        <v>22</v>
      </c>
      <c r="E23" s="3"/>
      <c r="F23" s="3"/>
      <c r="G23" s="18" t="s">
        <v>47</v>
      </c>
      <c r="H23" s="3"/>
      <c r="I23" s="3"/>
      <c r="J23" s="3"/>
      <c r="K23" s="3"/>
    </row>
    <row r="24" spans="1:11">
      <c r="A24" s="9">
        <v>6.9444444444444447E-4</v>
      </c>
      <c r="B24" s="27">
        <f t="shared" si="1"/>
        <v>0.82847222222222261</v>
      </c>
      <c r="C24" s="27">
        <f t="shared" si="0"/>
        <v>0.82916666666666705</v>
      </c>
      <c r="D24" s="11">
        <v>23</v>
      </c>
      <c r="E24" s="24"/>
      <c r="F24" s="3"/>
      <c r="G24" s="20" t="s">
        <v>48</v>
      </c>
      <c r="H24" s="3"/>
      <c r="I24" s="3"/>
      <c r="J24" s="3"/>
      <c r="K24" s="3"/>
    </row>
    <row r="25" spans="1:11">
      <c r="A25" s="9">
        <v>6.9444444444444447E-4</v>
      </c>
      <c r="B25" s="27">
        <f t="shared" si="1"/>
        <v>0.82916666666666705</v>
      </c>
      <c r="C25" s="27">
        <f t="shared" si="0"/>
        <v>0.82986111111111149</v>
      </c>
      <c r="D25" s="11">
        <v>24</v>
      </c>
      <c r="E25" s="24"/>
      <c r="F25" s="17"/>
      <c r="G25" s="20" t="s">
        <v>49</v>
      </c>
      <c r="H25" s="3"/>
      <c r="I25" s="3"/>
      <c r="J25" s="3"/>
      <c r="K25" s="3"/>
    </row>
    <row r="26" spans="1:11">
      <c r="A26" s="9">
        <v>0</v>
      </c>
      <c r="B26" s="27">
        <f t="shared" si="1"/>
        <v>0.82986111111111149</v>
      </c>
      <c r="C26" s="27">
        <f t="shared" si="0"/>
        <v>0.82986111111111149</v>
      </c>
      <c r="D26" s="11">
        <v>25</v>
      </c>
      <c r="E26" s="12" t="s">
        <v>50</v>
      </c>
      <c r="F26" s="17"/>
      <c r="G26" s="20" t="s">
        <v>51</v>
      </c>
      <c r="H26" s="3"/>
      <c r="I26" s="3"/>
      <c r="J26" s="3"/>
      <c r="K26" s="3"/>
    </row>
    <row r="27" spans="1:11">
      <c r="A27" s="9">
        <v>3.4722222222222224E-4</v>
      </c>
      <c r="B27" s="27">
        <f t="shared" si="1"/>
        <v>0.82986111111111149</v>
      </c>
      <c r="C27" s="27">
        <f t="shared" si="0"/>
        <v>0.83020833333333377</v>
      </c>
      <c r="D27" s="11">
        <v>26</v>
      </c>
      <c r="E27" s="3"/>
      <c r="F27" s="3"/>
      <c r="G27" s="20" t="s">
        <v>52</v>
      </c>
      <c r="H27" s="3"/>
      <c r="I27" s="3"/>
      <c r="J27" s="3"/>
      <c r="K27" s="3"/>
    </row>
    <row r="28" spans="1:11">
      <c r="A28" s="9">
        <v>0</v>
      </c>
      <c r="B28" s="19">
        <f t="shared" si="1"/>
        <v>0.83020833333333377</v>
      </c>
      <c r="C28" s="19">
        <f t="shared" si="0"/>
        <v>0.83020833333333377</v>
      </c>
      <c r="D28" s="11">
        <v>27</v>
      </c>
      <c r="E28" s="12" t="s">
        <v>53</v>
      </c>
      <c r="F28" s="17" t="s">
        <v>8</v>
      </c>
      <c r="G28" s="20"/>
      <c r="H28" s="15"/>
      <c r="I28" s="3"/>
      <c r="J28" s="3"/>
      <c r="K28" s="3"/>
    </row>
    <row r="29" spans="1:11">
      <c r="A29" s="9">
        <v>1.0416666666666667E-3</v>
      </c>
      <c r="B29" s="19">
        <f t="shared" si="1"/>
        <v>0.83020833333333377</v>
      </c>
      <c r="C29" s="19">
        <f t="shared" si="0"/>
        <v>0.83125000000000049</v>
      </c>
      <c r="D29" s="17"/>
      <c r="E29" s="24" t="s">
        <v>54</v>
      </c>
      <c r="F29" s="3"/>
      <c r="G29" s="20" t="s">
        <v>55</v>
      </c>
      <c r="H29" s="3"/>
      <c r="I29" s="3"/>
      <c r="J29" s="3"/>
      <c r="K29" s="3"/>
    </row>
    <row r="30" spans="1:11">
      <c r="A30" s="9">
        <v>6.9444444444444441E-3</v>
      </c>
      <c r="B30" s="19">
        <f t="shared" si="1"/>
        <v>0.83125000000000049</v>
      </c>
      <c r="C30" s="19">
        <f t="shared" si="0"/>
        <v>0.83819444444444491</v>
      </c>
      <c r="D30" s="17"/>
      <c r="E30" s="24" t="s">
        <v>56</v>
      </c>
      <c r="F30" s="3"/>
      <c r="G30" s="20"/>
      <c r="H30" s="3"/>
      <c r="I30" s="3"/>
      <c r="J30" s="3"/>
      <c r="K30" s="3"/>
    </row>
    <row r="31" spans="1:11">
      <c r="A31" s="9">
        <v>4.1666666666666666E-3</v>
      </c>
      <c r="B31" s="16">
        <f t="shared" si="1"/>
        <v>0.83819444444444491</v>
      </c>
      <c r="C31" s="16">
        <f t="shared" si="0"/>
        <v>0.84236111111111156</v>
      </c>
      <c r="D31" s="11">
        <v>28</v>
      </c>
      <c r="E31" s="24" t="s">
        <v>57</v>
      </c>
      <c r="F31" s="17"/>
      <c r="G31" s="20" t="s">
        <v>58</v>
      </c>
      <c r="H31" s="3"/>
      <c r="I31" s="3"/>
      <c r="J31" s="3"/>
      <c r="K31" s="3"/>
    </row>
    <row r="32" spans="1:11">
      <c r="A32" s="9">
        <v>0</v>
      </c>
      <c r="B32" s="16">
        <f t="shared" si="1"/>
        <v>0.84236111111111156</v>
      </c>
      <c r="C32" s="16">
        <f t="shared" si="0"/>
        <v>0.84236111111111156</v>
      </c>
      <c r="D32" s="11">
        <v>29</v>
      </c>
      <c r="E32" s="12" t="s">
        <v>59</v>
      </c>
      <c r="F32" s="3"/>
      <c r="G32" s="20" t="s">
        <v>60</v>
      </c>
      <c r="H32" s="3"/>
      <c r="I32" s="3"/>
      <c r="J32" s="3"/>
      <c r="K32" s="3"/>
    </row>
    <row r="33" spans="1:11">
      <c r="A33" s="9">
        <v>3.4722222222222224E-4</v>
      </c>
      <c r="B33" s="16">
        <f t="shared" si="1"/>
        <v>0.84236111111111156</v>
      </c>
      <c r="C33" s="16">
        <f t="shared" si="0"/>
        <v>0.84270833333333384</v>
      </c>
      <c r="D33" s="11">
        <v>30</v>
      </c>
      <c r="E33" s="3"/>
      <c r="F33" s="3"/>
      <c r="G33" s="20" t="s">
        <v>61</v>
      </c>
      <c r="H33" s="3"/>
      <c r="I33" s="3"/>
      <c r="J33" s="3"/>
      <c r="K33" s="3"/>
    </row>
    <row r="34" spans="1:11">
      <c r="A34" s="9">
        <v>1.7361111111111112E-4</v>
      </c>
      <c r="B34" s="16">
        <f t="shared" si="1"/>
        <v>0.84270833333333384</v>
      </c>
      <c r="C34" s="16">
        <f t="shared" si="0"/>
        <v>0.84288194444444497</v>
      </c>
      <c r="D34" s="11">
        <v>31</v>
      </c>
      <c r="E34" s="3"/>
      <c r="F34" s="3"/>
      <c r="G34" s="20" t="s">
        <v>62</v>
      </c>
      <c r="H34" s="3"/>
      <c r="I34" s="3"/>
      <c r="J34" s="3"/>
      <c r="K34" s="3"/>
    </row>
    <row r="35" spans="1:11">
      <c r="A35" s="9">
        <v>3.4722222222222224E-4</v>
      </c>
      <c r="B35" s="16">
        <f t="shared" si="1"/>
        <v>0.84288194444444497</v>
      </c>
      <c r="C35" s="16">
        <f t="shared" si="0"/>
        <v>0.84322916666666725</v>
      </c>
      <c r="D35" s="11">
        <v>32</v>
      </c>
      <c r="E35" s="3"/>
      <c r="F35" s="3"/>
      <c r="G35" s="20" t="s">
        <v>63</v>
      </c>
      <c r="H35" s="3"/>
      <c r="I35" s="3"/>
      <c r="J35" s="3"/>
      <c r="K35" s="3"/>
    </row>
    <row r="36" spans="1:11">
      <c r="A36" s="9">
        <v>6.9444444444444447E-4</v>
      </c>
      <c r="B36" s="16">
        <f t="shared" si="1"/>
        <v>0.84322916666666725</v>
      </c>
      <c r="C36" s="16">
        <f t="shared" si="0"/>
        <v>0.84392361111111169</v>
      </c>
      <c r="D36" s="11">
        <v>33</v>
      </c>
      <c r="E36" s="12"/>
      <c r="F36" s="17"/>
      <c r="G36" s="20" t="s">
        <v>64</v>
      </c>
      <c r="H36" s="3"/>
      <c r="I36" s="3"/>
      <c r="J36" s="3"/>
      <c r="K36" s="3"/>
    </row>
    <row r="37" spans="1:11">
      <c r="A37" s="9">
        <v>3.4722222222222224E-4</v>
      </c>
      <c r="B37" s="16">
        <f t="shared" si="1"/>
        <v>0.84392361111111169</v>
      </c>
      <c r="C37" s="16">
        <f t="shared" si="0"/>
        <v>0.84427083333333397</v>
      </c>
      <c r="D37" s="11">
        <v>34</v>
      </c>
      <c r="E37" s="24" t="s">
        <v>65</v>
      </c>
      <c r="F37" s="3"/>
      <c r="G37" s="20" t="s">
        <v>66</v>
      </c>
      <c r="H37" s="3"/>
      <c r="I37" s="3"/>
      <c r="J37" s="3"/>
      <c r="K37" s="3"/>
    </row>
    <row r="38" spans="1:11">
      <c r="A38" s="9">
        <v>6.9444444444444447E-4</v>
      </c>
      <c r="B38" s="16">
        <f t="shared" si="1"/>
        <v>0.84427083333333397</v>
      </c>
      <c r="C38" s="16">
        <f t="shared" si="0"/>
        <v>0.84496527777777841</v>
      </c>
      <c r="D38" s="11">
        <v>35</v>
      </c>
      <c r="E38" s="24"/>
      <c r="F38" s="17"/>
      <c r="G38" s="20" t="s">
        <v>67</v>
      </c>
      <c r="H38" s="3"/>
      <c r="I38" s="3"/>
      <c r="J38" s="3"/>
      <c r="K38" s="3"/>
    </row>
    <row r="39" spans="1:11">
      <c r="A39" s="9">
        <v>5.2083333333333333E-4</v>
      </c>
      <c r="B39" s="16">
        <f t="shared" si="1"/>
        <v>0.84496527777777841</v>
      </c>
      <c r="C39" s="16">
        <f t="shared" si="0"/>
        <v>0.84548611111111172</v>
      </c>
      <c r="D39" s="11">
        <v>36</v>
      </c>
      <c r="E39" s="12"/>
      <c r="F39" s="17"/>
      <c r="G39" s="20" t="s">
        <v>68</v>
      </c>
      <c r="H39" s="3"/>
      <c r="I39" s="3"/>
      <c r="J39" s="3"/>
      <c r="K39" s="3"/>
    </row>
    <row r="40" spans="1:11">
      <c r="A40" s="9">
        <v>6.9444444444444447E-4</v>
      </c>
      <c r="B40" s="16">
        <f t="shared" si="1"/>
        <v>0.84548611111111172</v>
      </c>
      <c r="C40" s="16">
        <f t="shared" si="0"/>
        <v>0.84618055555555616</v>
      </c>
      <c r="D40" s="11">
        <v>37</v>
      </c>
      <c r="E40" s="24" t="s">
        <v>69</v>
      </c>
      <c r="F40" s="3"/>
      <c r="G40" s="20" t="s">
        <v>70</v>
      </c>
      <c r="H40" s="3"/>
      <c r="I40" s="3"/>
      <c r="J40" s="3"/>
      <c r="K40" s="3"/>
    </row>
    <row r="41" spans="1:11">
      <c r="A41" s="9">
        <v>6.9444444444444447E-4</v>
      </c>
      <c r="B41" s="16">
        <f t="shared" si="1"/>
        <v>0.84618055555555616</v>
      </c>
      <c r="C41" s="16">
        <f t="shared" si="0"/>
        <v>0.8468750000000006</v>
      </c>
      <c r="D41" s="11">
        <v>38</v>
      </c>
      <c r="E41" s="24"/>
      <c r="F41" s="3"/>
      <c r="G41" s="20" t="s">
        <v>71</v>
      </c>
      <c r="H41" s="3"/>
      <c r="I41" s="3"/>
      <c r="J41" s="3"/>
      <c r="K41" s="3"/>
    </row>
    <row r="42" spans="1:11">
      <c r="A42" s="9">
        <v>6.9444444444444447E-4</v>
      </c>
      <c r="B42" s="16">
        <f t="shared" si="1"/>
        <v>0.8468750000000006</v>
      </c>
      <c r="C42" s="16">
        <f t="shared" si="0"/>
        <v>0.84756944444444504</v>
      </c>
      <c r="D42" s="11">
        <v>39</v>
      </c>
      <c r="E42" s="12"/>
      <c r="F42" s="17"/>
      <c r="G42" s="20" t="s">
        <v>72</v>
      </c>
      <c r="H42" s="3"/>
      <c r="I42" s="3"/>
      <c r="J42" s="3"/>
      <c r="K42" s="3"/>
    </row>
    <row r="43" spans="1:11">
      <c r="A43" s="9">
        <v>6.9444444444444447E-4</v>
      </c>
      <c r="B43" s="16">
        <f t="shared" si="1"/>
        <v>0.84756944444444504</v>
      </c>
      <c r="C43" s="16">
        <f t="shared" si="0"/>
        <v>0.84826388888888948</v>
      </c>
      <c r="D43" s="11">
        <v>40</v>
      </c>
      <c r="E43" s="3"/>
      <c r="F43" s="3"/>
      <c r="G43" s="20" t="s">
        <v>73</v>
      </c>
      <c r="H43" s="3"/>
      <c r="I43" s="3"/>
      <c r="J43" s="3"/>
      <c r="K43" s="3"/>
    </row>
    <row r="44" spans="1:11">
      <c r="A44" s="9">
        <v>0</v>
      </c>
      <c r="B44" s="16">
        <f t="shared" si="1"/>
        <v>0.84826388888888948</v>
      </c>
      <c r="C44" s="16">
        <f t="shared" si="0"/>
        <v>0.84826388888888948</v>
      </c>
      <c r="D44" s="28" t="s">
        <v>74</v>
      </c>
      <c r="E44" s="12" t="s">
        <v>75</v>
      </c>
      <c r="F44" s="17" t="s">
        <v>8</v>
      </c>
      <c r="G44" s="20"/>
      <c r="H44" s="29"/>
      <c r="I44" s="3"/>
      <c r="J44" s="3"/>
      <c r="K44" s="3"/>
    </row>
    <row r="45" spans="1:11">
      <c r="A45" s="9">
        <v>1.3888888888888889E-3</v>
      </c>
      <c r="B45" s="16">
        <f t="shared" si="1"/>
        <v>0.84826388888888948</v>
      </c>
      <c r="C45" s="16">
        <f t="shared" si="0"/>
        <v>0.84965277777777837</v>
      </c>
      <c r="D45" s="28" t="s">
        <v>74</v>
      </c>
      <c r="E45" s="24" t="s">
        <v>54</v>
      </c>
      <c r="F45" s="29"/>
      <c r="G45" s="20" t="s">
        <v>76</v>
      </c>
      <c r="H45" s="29"/>
      <c r="I45" s="3"/>
      <c r="J45" s="3"/>
      <c r="K45" s="3"/>
    </row>
    <row r="46" spans="1:11">
      <c r="A46" s="9">
        <v>3.472222222222222E-3</v>
      </c>
      <c r="B46" s="16">
        <f t="shared" si="1"/>
        <v>0.84965277777777837</v>
      </c>
      <c r="C46" s="16">
        <f t="shared" si="0"/>
        <v>0.85312500000000058</v>
      </c>
      <c r="D46" s="28"/>
      <c r="E46" s="24" t="s">
        <v>56</v>
      </c>
      <c r="F46" s="29"/>
      <c r="G46" s="20"/>
      <c r="H46" s="29"/>
      <c r="I46" s="3"/>
      <c r="J46" s="3"/>
      <c r="K46" s="3"/>
    </row>
    <row r="47" spans="1:11">
      <c r="A47" s="9">
        <v>2.7777777777777779E-3</v>
      </c>
      <c r="B47" s="16">
        <f t="shared" si="1"/>
        <v>0.85312500000000058</v>
      </c>
      <c r="C47" s="16">
        <f t="shared" si="0"/>
        <v>0.85590277777777835</v>
      </c>
      <c r="D47" s="28" t="s">
        <v>77</v>
      </c>
      <c r="E47" s="24" t="s">
        <v>57</v>
      </c>
      <c r="F47" s="17"/>
      <c r="G47" s="20"/>
      <c r="H47" s="29"/>
      <c r="I47" s="3"/>
      <c r="J47" s="3"/>
      <c r="K47" s="3"/>
    </row>
    <row r="48" spans="1:11">
      <c r="A48" s="9">
        <v>3.4722222222222224E-4</v>
      </c>
      <c r="B48" s="16">
        <f t="shared" si="1"/>
        <v>0.85590277777777835</v>
      </c>
      <c r="C48" s="16">
        <f t="shared" si="0"/>
        <v>0.85625000000000062</v>
      </c>
      <c r="D48" s="28" t="s">
        <v>78</v>
      </c>
      <c r="E48" s="12" t="s">
        <v>79</v>
      </c>
      <c r="F48" s="29"/>
      <c r="G48" s="20"/>
      <c r="H48" s="29"/>
      <c r="I48" s="3"/>
      <c r="J48" s="3"/>
      <c r="K48" s="3"/>
    </row>
    <row r="49" spans="1:11">
      <c r="A49" s="9">
        <v>1.3888888888888889E-3</v>
      </c>
      <c r="B49" s="16">
        <f t="shared" si="1"/>
        <v>0.85625000000000062</v>
      </c>
      <c r="C49" s="16">
        <f t="shared" si="0"/>
        <v>0.85763888888888951</v>
      </c>
      <c r="D49" s="28" t="s">
        <v>80</v>
      </c>
      <c r="E49" s="24"/>
      <c r="F49" s="29"/>
      <c r="G49" s="20" t="s">
        <v>81</v>
      </c>
      <c r="H49" s="29"/>
      <c r="I49" s="3"/>
      <c r="J49" s="3"/>
      <c r="K49" s="3"/>
    </row>
    <row r="50" spans="1:11">
      <c r="A50" s="9">
        <v>0</v>
      </c>
      <c r="B50" s="16">
        <f t="shared" si="1"/>
        <v>0.85763888888888951</v>
      </c>
      <c r="C50" s="16">
        <f t="shared" si="0"/>
        <v>0.85763888888888951</v>
      </c>
      <c r="D50" s="28" t="s">
        <v>82</v>
      </c>
      <c r="E50" s="30" t="s">
        <v>83</v>
      </c>
      <c r="F50" s="17"/>
      <c r="G50" s="20" t="s">
        <v>84</v>
      </c>
      <c r="H50" s="29"/>
      <c r="I50" s="3"/>
      <c r="J50" s="3"/>
      <c r="K50" s="3"/>
    </row>
    <row r="51" spans="1:11">
      <c r="A51" s="9">
        <v>6.9444444444444447E-4</v>
      </c>
      <c r="B51" s="16">
        <f t="shared" si="1"/>
        <v>0.85763888888888951</v>
      </c>
      <c r="C51" s="16">
        <f t="shared" si="0"/>
        <v>0.85833333333333395</v>
      </c>
      <c r="D51" s="28" t="s">
        <v>85</v>
      </c>
      <c r="E51" s="29"/>
      <c r="F51" s="29"/>
      <c r="G51" s="20" t="s">
        <v>86</v>
      </c>
      <c r="H51" s="29"/>
      <c r="I51" s="3"/>
      <c r="J51" s="3"/>
      <c r="K51" s="3"/>
    </row>
    <row r="52" spans="1:11">
      <c r="A52" s="9">
        <v>6.9444444444444447E-4</v>
      </c>
      <c r="B52" s="16">
        <f t="shared" si="1"/>
        <v>0.85833333333333395</v>
      </c>
      <c r="C52" s="16">
        <f t="shared" si="0"/>
        <v>0.85902777777777839</v>
      </c>
      <c r="D52" s="28" t="s">
        <v>87</v>
      </c>
      <c r="E52" s="12"/>
      <c r="F52" s="17"/>
      <c r="G52" s="20" t="s">
        <v>88</v>
      </c>
      <c r="H52" s="29"/>
      <c r="I52" s="3"/>
      <c r="J52" s="3"/>
      <c r="K52" s="3"/>
    </row>
    <row r="53" spans="1:11">
      <c r="A53" s="9">
        <v>3.4722222222222224E-4</v>
      </c>
      <c r="B53" s="16">
        <f t="shared" si="1"/>
        <v>0.85902777777777839</v>
      </c>
      <c r="C53" s="16">
        <f t="shared" si="0"/>
        <v>0.85937500000000067</v>
      </c>
      <c r="D53" s="28" t="s">
        <v>89</v>
      </c>
      <c r="E53" s="24" t="s">
        <v>90</v>
      </c>
      <c r="F53" s="29"/>
      <c r="G53" s="20" t="s">
        <v>91</v>
      </c>
      <c r="H53" s="29"/>
      <c r="I53" s="3"/>
      <c r="J53" s="3"/>
      <c r="K53" s="3"/>
    </row>
    <row r="54" spans="1:11">
      <c r="A54" s="9">
        <v>6.9444444444444447E-4</v>
      </c>
      <c r="B54" s="16">
        <f t="shared" si="1"/>
        <v>0.85937500000000067</v>
      </c>
      <c r="C54" s="16">
        <f t="shared" si="0"/>
        <v>0.86006944444444511</v>
      </c>
      <c r="D54" s="28" t="s">
        <v>92</v>
      </c>
      <c r="E54" s="24"/>
      <c r="F54" s="29"/>
      <c r="G54" s="20" t="s">
        <v>93</v>
      </c>
      <c r="H54" s="29"/>
      <c r="I54" s="3"/>
      <c r="J54" s="3"/>
      <c r="K54" s="3"/>
    </row>
    <row r="55" spans="1:11">
      <c r="A55" s="9">
        <v>6.9444444444444447E-4</v>
      </c>
      <c r="B55" s="16">
        <f t="shared" si="1"/>
        <v>0.86006944444444511</v>
      </c>
      <c r="C55" s="16">
        <f t="shared" si="0"/>
        <v>0.86076388888888955</v>
      </c>
      <c r="D55" s="28" t="s">
        <v>94</v>
      </c>
      <c r="E55" s="24"/>
      <c r="F55" s="29"/>
      <c r="G55" s="25" t="s">
        <v>95</v>
      </c>
      <c r="H55" s="29"/>
      <c r="I55" s="3"/>
      <c r="J55" s="3"/>
      <c r="K55" s="3"/>
    </row>
    <row r="56" spans="1:11">
      <c r="A56" s="9">
        <v>6.9444444444444447E-4</v>
      </c>
      <c r="B56" s="16">
        <f t="shared" si="1"/>
        <v>0.86076388888888955</v>
      </c>
      <c r="C56" s="16">
        <f t="shared" si="0"/>
        <v>0.86145833333333399</v>
      </c>
      <c r="D56" s="28" t="s">
        <v>96</v>
      </c>
      <c r="E56" s="12"/>
      <c r="F56" s="17"/>
      <c r="G56" s="20" t="s">
        <v>97</v>
      </c>
      <c r="H56" s="29"/>
      <c r="I56" s="3"/>
      <c r="J56" s="3"/>
      <c r="K56" s="3"/>
    </row>
    <row r="57" spans="1:11">
      <c r="A57" s="9">
        <v>0</v>
      </c>
      <c r="B57" s="16">
        <f t="shared" si="1"/>
        <v>0.86145833333333399</v>
      </c>
      <c r="C57" s="16">
        <f t="shared" si="0"/>
        <v>0.86145833333333399</v>
      </c>
      <c r="D57" s="28" t="s">
        <v>98</v>
      </c>
      <c r="E57" s="12" t="s">
        <v>99</v>
      </c>
      <c r="F57" s="17" t="s">
        <v>8</v>
      </c>
      <c r="G57" s="29"/>
      <c r="H57" s="29"/>
      <c r="I57" s="3"/>
      <c r="J57" s="3"/>
      <c r="K57" s="3"/>
    </row>
    <row r="58" spans="1:11">
      <c r="A58" s="9">
        <v>3.4722222222222224E-4</v>
      </c>
      <c r="B58" s="16">
        <f t="shared" si="1"/>
        <v>0.86145833333333399</v>
      </c>
      <c r="C58" s="16">
        <f t="shared" si="0"/>
        <v>0.86180555555555627</v>
      </c>
      <c r="D58" s="3"/>
      <c r="E58" s="24" t="s">
        <v>54</v>
      </c>
      <c r="F58" s="17"/>
      <c r="G58" s="20" t="s">
        <v>100</v>
      </c>
      <c r="H58" s="3"/>
      <c r="I58" s="3"/>
      <c r="J58" s="3"/>
      <c r="K58" s="3"/>
    </row>
    <row r="59" spans="1:11">
      <c r="A59" s="9">
        <v>6.9444444444444441E-3</v>
      </c>
      <c r="B59" s="16">
        <f t="shared" si="1"/>
        <v>0.86180555555555627</v>
      </c>
      <c r="C59" s="16">
        <f t="shared" si="0"/>
        <v>0.86875000000000069</v>
      </c>
      <c r="D59" s="3"/>
      <c r="E59" s="24" t="s">
        <v>56</v>
      </c>
      <c r="F59" s="3"/>
      <c r="G59" s="3"/>
      <c r="H59" s="3"/>
      <c r="I59" s="3"/>
      <c r="J59" s="3"/>
      <c r="K59" s="3"/>
    </row>
    <row r="60" spans="1:11">
      <c r="A60" s="9">
        <v>0</v>
      </c>
      <c r="B60" s="16">
        <f t="shared" si="1"/>
        <v>0.86875000000000069</v>
      </c>
      <c r="C60" s="16">
        <f t="shared" si="0"/>
        <v>0.86875000000000069</v>
      </c>
      <c r="D60" s="3"/>
      <c r="E60" s="12" t="s">
        <v>101</v>
      </c>
      <c r="F60" s="3" t="s">
        <v>8</v>
      </c>
      <c r="G60" s="3"/>
      <c r="H60" s="3"/>
      <c r="I60" s="3"/>
      <c r="J60" s="3"/>
      <c r="K60" s="3"/>
    </row>
    <row r="61" spans="1:11">
      <c r="A61" s="9">
        <v>2.7777777777777779E-3</v>
      </c>
      <c r="B61" s="16">
        <f t="shared" si="1"/>
        <v>0.86875000000000069</v>
      </c>
      <c r="C61" s="16">
        <f t="shared" si="0"/>
        <v>0.87152777777777846</v>
      </c>
      <c r="D61" s="3"/>
      <c r="E61" s="31" t="s">
        <v>102</v>
      </c>
      <c r="F61" s="3" t="s">
        <v>103</v>
      </c>
      <c r="G61" s="3"/>
      <c r="H61" s="3"/>
      <c r="I61" s="3"/>
      <c r="J61" s="3"/>
      <c r="K61" s="3"/>
    </row>
    <row r="62" spans="1:11">
      <c r="A62" s="9">
        <v>4.1666666666666666E-3</v>
      </c>
      <c r="B62" s="16">
        <f t="shared" si="1"/>
        <v>0.87152777777777846</v>
      </c>
      <c r="C62" s="16">
        <f t="shared" si="0"/>
        <v>0.87569444444444511</v>
      </c>
      <c r="D62" s="3"/>
      <c r="E62" s="3" t="s">
        <v>104</v>
      </c>
      <c r="F62" s="3" t="s">
        <v>8</v>
      </c>
      <c r="G62" s="3"/>
      <c r="H62" s="3"/>
      <c r="I62" s="3"/>
      <c r="J62" s="3"/>
      <c r="K62" s="3"/>
    </row>
    <row r="63" spans="1:11">
      <c r="A63" s="9">
        <v>0</v>
      </c>
      <c r="B63" s="16">
        <f t="shared" si="1"/>
        <v>0.87569444444444511</v>
      </c>
      <c r="C63" s="16">
        <f t="shared" si="0"/>
        <v>0.87569444444444511</v>
      </c>
      <c r="D63" s="3"/>
      <c r="E63" s="31" t="s">
        <v>105</v>
      </c>
      <c r="F63" s="3"/>
      <c r="G63" s="3"/>
      <c r="H63" s="3"/>
      <c r="I63" s="3"/>
      <c r="J63" s="3"/>
      <c r="K63" s="3"/>
    </row>
  </sheetData>
  <mergeCells count="2">
    <mergeCell ref="E2:H2"/>
    <mergeCell ref="A1:H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Jack Shapiro</cp:lastModifiedBy>
  <dcterms:modified xsi:type="dcterms:W3CDTF">2019-03-20T18:38:44Z</dcterms:modified>
</cp:coreProperties>
</file>