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125"/>
  <workbookPr autoCompressPictures="0"/>
  <bookViews>
    <workbookView xWindow="600" yWindow="880" windowWidth="26700" windowHeight="14460" tabRatio="500"/>
  </bookViews>
  <sheets>
    <sheet name="Sheet1"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4" i="1" l="1"/>
  <c r="B5" i="1"/>
  <c r="C5" i="1"/>
  <c r="B6" i="1"/>
  <c r="C6" i="1"/>
  <c r="B7" i="1"/>
  <c r="C7" i="1"/>
  <c r="B8" i="1"/>
  <c r="C8" i="1"/>
  <c r="B9" i="1"/>
  <c r="C9" i="1"/>
  <c r="B10" i="1"/>
  <c r="C10" i="1"/>
  <c r="B11" i="1"/>
  <c r="C11" i="1"/>
  <c r="B12" i="1"/>
  <c r="C12" i="1"/>
  <c r="B13" i="1"/>
  <c r="C13" i="1"/>
  <c r="B14" i="1"/>
  <c r="C14" i="1"/>
  <c r="B15" i="1"/>
  <c r="C15" i="1"/>
  <c r="B16" i="1"/>
  <c r="C16" i="1"/>
  <c r="B17" i="1"/>
  <c r="C17" i="1"/>
  <c r="B18" i="1"/>
  <c r="C18" i="1"/>
  <c r="B19" i="1"/>
  <c r="C19" i="1"/>
  <c r="B20" i="1"/>
  <c r="C20" i="1"/>
  <c r="B21" i="1"/>
  <c r="C21" i="1"/>
  <c r="B22" i="1"/>
  <c r="C22" i="1"/>
  <c r="B23" i="1"/>
  <c r="C23" i="1"/>
  <c r="B24" i="1"/>
  <c r="C24" i="1"/>
  <c r="B25" i="1"/>
  <c r="C25" i="1"/>
  <c r="B26" i="1"/>
  <c r="C26" i="1"/>
  <c r="B27" i="1"/>
  <c r="C27" i="1"/>
  <c r="B28" i="1"/>
  <c r="C28" i="1"/>
  <c r="B29" i="1"/>
  <c r="C29" i="1"/>
  <c r="B30" i="1"/>
  <c r="C30" i="1"/>
  <c r="B31" i="1"/>
  <c r="C31" i="1"/>
  <c r="B32" i="1"/>
  <c r="C32" i="1"/>
  <c r="B33" i="1"/>
  <c r="C33" i="1"/>
  <c r="B34" i="1"/>
  <c r="C34" i="1"/>
  <c r="B35" i="1"/>
  <c r="C35" i="1"/>
  <c r="B36" i="1"/>
  <c r="C36" i="1"/>
  <c r="B37" i="1"/>
  <c r="C37" i="1"/>
  <c r="B38" i="1"/>
  <c r="C38" i="1"/>
  <c r="B39" i="1"/>
  <c r="C39" i="1"/>
  <c r="B40" i="1"/>
  <c r="C40" i="1"/>
  <c r="B41" i="1"/>
  <c r="C41" i="1"/>
  <c r="B42" i="1"/>
  <c r="C42" i="1"/>
  <c r="B43" i="1"/>
  <c r="C43" i="1"/>
  <c r="B44" i="1"/>
  <c r="C44" i="1"/>
  <c r="B45" i="1"/>
  <c r="C45" i="1"/>
  <c r="B47" i="1"/>
  <c r="C47" i="1"/>
  <c r="B48" i="1"/>
  <c r="C48" i="1"/>
  <c r="B49" i="1"/>
  <c r="C49" i="1"/>
  <c r="B50" i="1"/>
  <c r="C50" i="1"/>
  <c r="B51" i="1"/>
  <c r="C51" i="1"/>
  <c r="B52" i="1"/>
  <c r="C52" i="1"/>
  <c r="B53" i="1"/>
  <c r="C53" i="1"/>
  <c r="B54" i="1"/>
  <c r="C54" i="1"/>
  <c r="B55" i="1"/>
  <c r="C55" i="1"/>
  <c r="B56" i="1"/>
  <c r="C56" i="1"/>
  <c r="B57" i="1"/>
  <c r="C57" i="1"/>
  <c r="B58" i="1"/>
  <c r="C58" i="1"/>
  <c r="B59" i="1"/>
  <c r="C59" i="1"/>
  <c r="B60" i="1"/>
  <c r="C60" i="1"/>
  <c r="B61" i="1"/>
  <c r="C61" i="1"/>
  <c r="B62" i="1"/>
  <c r="C62" i="1"/>
  <c r="B63" i="1"/>
  <c r="C63" i="1"/>
  <c r="B64" i="1"/>
  <c r="C64" i="1"/>
  <c r="B65" i="1"/>
  <c r="C65" i="1"/>
  <c r="B66" i="1"/>
  <c r="C66" i="1"/>
  <c r="B67" i="1"/>
  <c r="C67" i="1"/>
  <c r="B68" i="1"/>
  <c r="C68" i="1"/>
  <c r="B69" i="1"/>
  <c r="C69" i="1"/>
  <c r="B70" i="1"/>
  <c r="C70" i="1"/>
  <c r="B71" i="1"/>
  <c r="C71" i="1"/>
  <c r="B72" i="1"/>
  <c r="C72" i="1"/>
  <c r="B73" i="1"/>
  <c r="C73" i="1"/>
  <c r="B74" i="1"/>
  <c r="C74" i="1"/>
  <c r="A3" i="1"/>
</calcChain>
</file>

<file path=xl/sharedStrings.xml><?xml version="1.0" encoding="utf-8"?>
<sst xmlns="http://schemas.openxmlformats.org/spreadsheetml/2006/main" count="127" uniqueCount="111">
  <si>
    <t>Duration</t>
  </si>
  <si>
    <t>Planning a Digital Campaign</t>
  </si>
  <si>
    <t>Slide</t>
  </si>
  <si>
    <t>Section</t>
  </si>
  <si>
    <t>Trainer</t>
  </si>
  <si>
    <t xml:space="preserve">Annotated Agenda </t>
  </si>
  <si>
    <t>Slides/Visuals</t>
  </si>
  <si>
    <t>Welcome and Intro</t>
  </si>
  <si>
    <t>BB</t>
  </si>
  <si>
    <t xml:space="preserve">Welcome everyone, ensure equilibrium between Maestro/New Row </t>
  </si>
  <si>
    <t>Logistics</t>
  </si>
  <si>
    <t xml:space="preserve">• Logistics Reminder Slides,
• Practicum Guide -- Practicum this weekend
• Irt's ok if you don't make the reception
• 9:00am on Saturday
• Attire is casual to business casual barring any inappropriate clothing
• A recording of this will be available on the bookshelf tomorrow afternoon.
• Email Fellows@barackobama.com with any questions. --We will be live and ready to answer your questions!
</t>
  </si>
  <si>
    <t>Review- Entire Journey</t>
  </si>
  <si>
    <t xml:space="preserve">Review Email Content Production </t>
  </si>
  <si>
    <t>Goals</t>
  </si>
  <si>
    <t>1) Learn what a digital campaign is and how digital departments use digital campaigns to meet their mission, vision, and specific quarterly goals
2) Be able to plan a digital campaign by considering goals, message, and timeline
3) Feel confident meeting your digital campaign goals by managing an achievable timeline</t>
  </si>
  <si>
    <t>Agenda</t>
  </si>
  <si>
    <t>We'll accomplish this by following this agenda-
• What is a Digital Campaign
• The Process to Plan a Campaign
• Managing a Digital Campaign
• Debrief and Close</t>
  </si>
  <si>
    <t>Transition to Alex</t>
  </si>
  <si>
    <t>BB--&gt; AW</t>
  </si>
  <si>
    <t xml:space="preserve">Bobby passes the presentation over to Alex
• Alex introduces herself again
</t>
  </si>
  <si>
    <t>Section 1: What is a Digital Campaign?</t>
  </si>
  <si>
    <t>AW</t>
  </si>
  <si>
    <t>• We are going to get started on What a digital campaign is</t>
  </si>
  <si>
    <t>Instructions on Experiential # 1</t>
  </si>
  <si>
    <t>• To start, together as a class, we will review a total of 5 digital products that are part of a digital campaign one at a time
• Please open your workbook and:
• Determine what audience each product is targeting
• What message the products broadcast/present
• and what is consistent across all products
WE ARE NOT STARTING THE ACTIVITY YET</t>
  </si>
  <si>
    <t>Product # 1- Advertisement</t>
  </si>
  <si>
    <t xml:space="preserve">• This is a campaign called Let's Go we executed after the 2014 midterm elections
• This is an advertisement we used on facebook -- the purpose was to get the message out there
• It's colorful and there is a message
</t>
  </si>
  <si>
    <t>Product # 2- Email</t>
  </si>
  <si>
    <t>• The second product is an email
• This is part of the Let's Go campaign, but there is a definite goal to ensure Americans got covered
• Here, there is a definite goal we're trying to achieve by sending this email</t>
  </si>
  <si>
    <t>Product # 3- Social Media</t>
  </si>
  <si>
    <t xml:space="preserve">• Our third is what is called a share graphic
</t>
  </si>
  <si>
    <t xml:space="preserve">Product # 4- Video </t>
  </si>
  <si>
    <t>• The 4th element is a video -- this is a video we promoted throughout the campaign in various places to try to express the message and engage people on the ladder of engagement</t>
  </si>
  <si>
    <t>Product # 5- Website</t>
  </si>
  <si>
    <t xml:space="preserve">• The last element was the website
• The goal of the campaign, the previous 4 items, we to end up on this page -- a sign-on page
• So now, you have 5 minutes to go into your workbook and figure out, for these 5 products, determine what audience each product is targeting, what message the products are broadcasting/presenting, and what is consistent  across all products?
• Think about the ladder of engagement you've learned -- Where does it engage the audience?
</t>
  </si>
  <si>
    <t>Experiential 1- Activity</t>
  </si>
  <si>
    <t>Activity Debrief</t>
  </si>
  <si>
    <t>• Alright, we'd like to hear from each of you - press 1 on the phone or chat us in the chatbox.  We'd like you to take us through what you found for each of the products - who is the audience?  What message are the products broadcasting?  What is consistent?</t>
  </si>
  <si>
    <t>• To take you through each product and go over specifically what OFA was thinking at the time, I'll walk one by one through each product.
• Product # 1- Advertisement: The way we do advertising here at OFA is that we are looking for new prospects who are not on our email list, they don't "like" the Obama facebook or twitter account.  The advertisement is reaching a very broad audience on the periphery, but they should have some affinity towards the targeting.  
• These may be people who like MSNBC, or have shown interest in healthcare reform</t>
  </si>
  <si>
    <t xml:space="preserve">• Product # 2 is the email
• For this product, we were looking for donors to donate, so the audience is a lot more specific and higher on the ladder of engagament.
</t>
  </si>
  <si>
    <t>• Product # 3 was the social media post
• The audience is very broad, but it is broad in the sense that people were using out network
• We wanted our audience to spread the message that the ACA marketplace was still opening
• We were trying to get motivated at a very demotivating time- after the 2014 midterms</t>
  </si>
  <si>
    <t>• Product # 4- Video
• This campaign also helped to rebrand and reintroduce OFA
• This is generally giving people information on who OFA is and what we're all about
• We are giving people an opportunity to join a movement by an easy ask - watch a video</t>
  </si>
  <si>
    <t>Product # 5 - Webpage</t>
  </si>
  <si>
    <t>• Product # 5- Webpage sign-on
• For the email, the advertisement, and the social graphic, when you clicked on each of those products, it took you to the sign-on
• Once people signed up, we wanted them to give money
• People want to have the least amount of action as possible, so as we've learned, the sign-on page is very consistent with giving people a light ask to sign-on.</t>
  </si>
  <si>
    <t>Characteristics of a Digital Campaign</t>
  </si>
  <si>
    <t>• There are a couple of characteristics we talk about when putting together a digital campaign:
• 1)Measurable Goals
• Goals determine the direction for the entire campaign
• Goals should be specific, measurable, realistic, and purposeful 
• Don't just pick arbitrary numbers and goals -- you're looking to have an impact.</t>
  </si>
  <si>
    <t>• So going back to the email we used as an example of a product
• We were trying to raise a specific dollar amount, and this email in particular was sent to try and hit this goal
• There was a deadline and a specific goal -- so we tried to message that to those who received it (people we wanted to donate)</t>
  </si>
  <si>
    <t>• Relevant Messaging
• Digital campaigns are only impactful if your target audience can relate to the message
• The most effective digital campaigns promote a message that your audience that you can relate to, but that they can take action on</t>
  </si>
  <si>
    <t>• Looking at the social share graphic and advertisement, you look at where your eyes are drawn to
• We want people to join the movement, but there is also a message of "Let's Go"-- Let's do this, let's join the movement
• Similarly on the social share graphic - 2 days is the relevant message.
• Underneath is the message that the ACA marketplace is opening
• Particularly relevant about the second graphic is that this was right after the midterms</t>
  </si>
  <si>
    <t>Examples of advertisement and share graphic</t>
  </si>
  <si>
    <t>• Integrate w/ All Digital Platforms
• Your audience is everywhere -- social media, email, website, blogs
• A digital campaign must integrate all digital platforms
• You should think about the uniqueness of each platform to make the campaign a well-oiled machine</t>
  </si>
  <si>
    <t>• I'd like to reiterate all parts of the "Let's Go" campaign
• We wanted people across all platforms - social media, email, video, and the website -- to know that it's time, "Let's Go"
• When you look at each of the elements, the words are tweaked slight to fit each medium
• On the video, it's a very bright orange
• It's yellow for the ad because yellow stands out on the white and blue facebook background
• On the website, we have a picture of the president looking like he's ready to fight -- it's purposeful to excite the audience</t>
  </si>
  <si>
    <t xml:space="preserve">• Consistency
• The last thing we want to talk about it consistency- consistent messaging and branding across all platforms affect your credibility and authority
• Whether you're using one element or lots of elements of a campaign, you want to make sure that when you're building a campaign, the look, feel, and message are all consistent
• Your design language is a language - you want people to see your products and recognize it immediately
EX- Nike Swoosh and Nike
</t>
  </si>
  <si>
    <t>Debrief</t>
  </si>
  <si>
    <t>• Think about consistency from a consumers perspective
• You always know the branding and marketing of your favorite products -- so with the Lets Go campaign, we are trying to create a consistent brand as well</t>
  </si>
  <si>
    <t>Section 2- The process to plan a campaign</t>
  </si>
  <si>
    <t>• Now we're going to move on to section 2, the process to plan a digital campaign
• We have gone through the elements of a campaign</t>
  </si>
  <si>
    <t>• To launch a campaign, your team must come together to brainstorm strategy and agree on expectations, goals, and a timeline
• Every digital department relies on teamwork, peer review, and shared accountability
• Brainstorming is an in person, interactive part to establish all of these things, and can be done by whiteboarding, etc..</t>
  </si>
  <si>
    <t>Establishing Campaign Overview</t>
  </si>
  <si>
    <t>What should the campaign accomplish/do?
• Broad goals of the campaign are presented by the digital director, who consults with the senior staff of the organization (communications, training, grassroots, executive director)
• These predetermined and broad goals give life and breath to the the new campaign
• You, as a project manager, are responsible for filling in the details and keeping that campaign on track</t>
  </si>
  <si>
    <t>Digital Campaign: Hawaii Contest
• So we are going to start on an example
• This is a contest that we completed last year
• The end of the quarter is approaching, which means your organization has a big fundraising deadline ahead.  As a result, your digital director and senior leadership have asked the digital team to plan a contest around this time that helps the organization run money
• Goals: 1) Raise $75,000, 2) Send a winner and guest to Hawaii, 3) Launch Campaign, 4) Talk to supporters, but also broad network, 4) INtegrate all digital platforms available
• Type in the chatbox- What is the measurable goal here?</t>
  </si>
  <si>
    <t>Digital Campaign: Hawaii Contest
• Type in the chatbox- Is there an opportunity to craft a relevant message?
• Message- everyone loves a free vacation, why not pitch in?</t>
  </si>
  <si>
    <t xml:space="preserve">Digital Campaign: Hawaii Contest
• Type in the chatbox- Is there an opportunity for all digital platforms to be integrated?
</t>
  </si>
  <si>
    <t>What audience will the campaign target
• In both social media strategy and email campaign strategy, this is an incredibly important component of brainstorming
• Your target audience is the heart of the campaign and determines your goals, your asks, your actions
• Type in the chabox or press 1 on the phone-Think about the hawaii contest- who should we target as an audience?</t>
  </si>
  <si>
    <t>• Some of you mentioned these answers!
• We target:
• Previous Donors
• Anyone who has engaged with OFA before
• People who are Actively engaged
• Broad audience- People who haven't enaged with OFA beofre</t>
  </si>
  <si>
    <t>What assets/resources are available?
• After thinking about the audience you're targeting, you should think about what assets and/or resources are available at your organization
• This includes time and capacity
• The amount of resources available will largely determine your campaign plan
• You may not have all the resources on a digital team that you think you have
• Here at OFA, our team may look a little like this: Notice that it is not as built out as others</t>
  </si>
  <si>
    <t>• Our designer is great -- they help to make the brand, look, and feel of the campaign
• They thinks about what is enticing to bring people in
• Visual Assetts and branding consisten</t>
  </si>
  <si>
    <t>• Our social and email team are strategizing AND producing content
• They are brainstorming hooks, ledes, ATFs for emails, and creating for social media
• They are always thinking about whether their messages are relevant and authentic</t>
  </si>
  <si>
    <t>• The role of the ads person is to make sure that they're reaching a broad audience with specific messages
• Bring in acquisitions</t>
  </si>
  <si>
    <t>• the development team is very important
• 1) They make all of our webpages
• 2) They make sure our pages are running properly
• 3) They make sure our donation pages are working
• If you want to do something out of the box, you always want to check with them</t>
  </si>
  <si>
    <t>DIGI ORG
• Give grassroots folks a point of entry</t>
  </si>
  <si>
    <t>Determine Your Message</t>
  </si>
  <si>
    <t>Determining your message
• Your hook + Call to Action will determine Your message
• Your campaign can only be effective if it is relevant to your audience.  Effective messaging show your position and incites an emotional response</t>
  </si>
  <si>
    <t>Hook</t>
  </si>
  <si>
    <t>• Hook= What will attract your audience to your campaign.  Generally something everyone understands
• Hawaii Campaign = Free trip, "Organizing in Paradise"</t>
  </si>
  <si>
    <t>• ACA Examples -- Hook = deadline</t>
  </si>
  <si>
    <t>• Here is the Let's Go campaign
• This is after the 2014 election -- we just lost -- the hook is "This work has never been more important."</t>
  </si>
  <si>
    <t>Let's Go Yellow ad</t>
  </si>
  <si>
    <t>• Win a Trip to Hawaii -- Win a trip to Hawaii was the hook here.  Who doesn't want a free trip?  That was the universal messaging
• It was also to talk about progressive activism in this state</t>
  </si>
  <si>
    <t xml:space="preserve">• Organizing in Paradise- Hawaii being a paradise location -- it's a hook for this social share graphic
</t>
  </si>
  <si>
    <t>Call to Action</t>
  </si>
  <si>
    <t>• Call to Action- Clear and concise- What exactly do you want your audience to do?
• What is your ask?</t>
  </si>
  <si>
    <t>• ACA example =  Mark your calendars (you need to sign-up for health insurance)</t>
  </si>
  <si>
    <t>• Let's Go Campaign Adverisement- Join the movement is the call to action.  Click here to join us is the clear concise asks</t>
  </si>
  <si>
    <t>• Win a Trip to Hawaii- Enter today to win a trip to Hawaii
• We make it as clear and easy as possible for someone to enter their information into this content</t>
  </si>
  <si>
    <t>• Organize in Paradise- "Don't miss this once-in-a-lifetime opportunity
• It is implied -- the audience doesn't want to miss this chance so they click on it.</t>
  </si>
  <si>
    <t>The Message</t>
  </si>
  <si>
    <t xml:space="preserve">• Message- The Why- The bridge between the hook and the call to action
• Think of it again as a formula
</t>
  </si>
  <si>
    <t>• ACA Campaign - Open enrollment is happening, it's cheaper than you think, and you better hop on it now</t>
  </si>
  <si>
    <t>• Let's Go Campaign Adverisement- The message here is about civic engagement and getting involved off of the midterm loss
• It's too important to sit on the sidelines
• Message is broad, but relates back to the organizational theme
• Telling the audience people can pitch into and can join</t>
  </si>
  <si>
    <t>• Win a Trip to Hawaii- organizing can be cool and you can win a free trip
The message on this sign-on page is relevant to the organizational work and how the state has been progressive
• The message is providing context for the hook and the call-to-action</t>
  </si>
  <si>
    <t>• Organizing in Paradise- We want you to see how organizing works in a place that's also just like paradise
• See how cool the work is AND relax on the beach</t>
  </si>
  <si>
    <t>Questions</t>
  </si>
  <si>
    <t xml:space="preserve">Press 1 on the phone of type in the chatbox
</t>
  </si>
  <si>
    <t>Experiential Activity 2- Hawaii Campaign Messaging</t>
  </si>
  <si>
    <t>Instructions</t>
  </si>
  <si>
    <t>• Come up with four messages for the Hawaii Campaign
• Think about the hook, the call to action, and message
• After completing the activity, you'll debrief with a partner
• You'll need to open the workbook- Think about the different hooks, calls to actions, and the resulting messages
• Again, you're thinking big-picture: Think about tweets, facebook, email, etc..
• We're trying to raise $75,000 and send a guest to hawaii
• Say what your message frame is and make sure you have a hook and a call to action identified within that</t>
  </si>
  <si>
    <t>Activity</t>
  </si>
  <si>
    <t>• Type in the chatbox or press 1 to volunteer to share what your overall message is</t>
  </si>
  <si>
    <t>Section 3- Managing a Digital Campaign</t>
  </si>
  <si>
    <t xml:space="preserve">• What is your plan of action?
• Calendaring is key: The more you prepare, the better you are able to handle challenges along the whay.
• What are you doing, when are you doing it, and who?
</t>
  </si>
  <si>
    <t>• Here is a taskmaster that helps you do all of these things -- to be able to plan a digital campaign
• This is a taskmaster we used for the "Let's Go Campaign"
• This helps to keep everything on track
• You have the deadline right here
• You hve what the content is
• And you have who is responsible for each perso
• You'll see the peering process here!
• There is a line for each specific part of the campaign</t>
  </si>
  <si>
    <t>Strategic User Flow</t>
  </si>
  <si>
    <t xml:space="preserve">• Remember the strategic user flow when you're planning and managing a digital campaign
• This will help you to think about how and when you're engaging different audiences on different platforms
</t>
  </si>
  <si>
    <t>Questions?</t>
  </si>
  <si>
    <t>Debrief and Close</t>
  </si>
  <si>
    <t>• What is your biggest "aha" moment?
• How does this campaign development process contrast your previous notion of digital production?</t>
  </si>
  <si>
    <t>Key Takeaways</t>
  </si>
  <si>
    <t>• 1) Digital campaigns achieve measurable goals, broadcast relevant  messaging, integrate all digital platforms, and are consisten
• 2) A successful digital campaign is guided by a solid planning process that considers clear goals, relevant messageing with call to action, and manageable timeline
• 3) Effective management plans outline tasks (What), assign specific responsibilities (who), and present achievable deadlines (when)</t>
  </si>
  <si>
    <t>This work is licensed under the Creative Commons Attribution-NonCommercial 4.0 International License. To view a copy of this license, visit http://creativecommons.org/licenses/by-nc/4.0/ or send a letter to Creative Commons, PO Box 1866, Mountain View, CA 94042, USA.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</si>
</sst>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1" x14ac:knownFonts="1">
    <font>
      <sz val="10"/>
      <color rgb="FF000000"/>
      <name val="Arial"/>
    </font>
    <font>
      <b/>
      <sz val="10"/>
      <name val="Arial"/>
    </font>
    <font>
      <sz val="10"/>
      <name val="Arial"/>
    </font>
    <font>
      <b/>
      <sz val="10"/>
      <color rgb="FFFFFFFF"/>
      <name val="Arial"/>
    </font>
    <font>
      <b/>
      <sz val="10"/>
      <color rgb="FF969696"/>
      <name val="Cambria"/>
    </font>
    <font>
      <sz val="12"/>
      <name val="Cambria"/>
    </font>
    <font>
      <b/>
      <sz val="12"/>
      <name val="Cambria"/>
    </font>
    <font>
      <sz val="12"/>
      <color rgb="FF000000"/>
      <name val="Cambria"/>
    </font>
    <font>
      <sz val="12"/>
      <color rgb="FFFFFFFF"/>
      <name val="Cambria"/>
    </font>
    <font>
      <b/>
      <sz val="10"/>
      <color rgb="FFFFFFFF"/>
      <name val="Cambria"/>
    </font>
    <font>
      <i/>
      <sz val="12"/>
      <name val="Cambria"/>
    </font>
  </fonts>
  <fills count="8">
    <fill>
      <patternFill patternType="none"/>
    </fill>
    <fill>
      <patternFill patternType="gray125"/>
    </fill>
    <fill>
      <patternFill patternType="solid">
        <fgColor rgb="FFDD7E6B"/>
        <bgColor rgb="FFDD7E6B"/>
      </patternFill>
    </fill>
    <fill>
      <patternFill patternType="solid">
        <fgColor rgb="FF666666"/>
        <bgColor rgb="FF666666"/>
      </patternFill>
    </fill>
    <fill>
      <patternFill patternType="solid">
        <fgColor rgb="FFF4CCCC"/>
        <bgColor rgb="FFF4CCCC"/>
      </patternFill>
    </fill>
    <fill>
      <patternFill patternType="solid">
        <fgColor rgb="FFFFE599"/>
        <bgColor rgb="FFFFE599"/>
      </patternFill>
    </fill>
    <fill>
      <patternFill patternType="solid">
        <fgColor rgb="FFFFFFFF"/>
        <bgColor rgb="FFFFFFFF"/>
      </patternFill>
    </fill>
    <fill>
      <patternFill patternType="solid">
        <fgColor rgb="FFA4C2F4"/>
        <bgColor rgb="FFA4C2F4"/>
      </patternFill>
    </fill>
  </fills>
  <borders count="2">
    <border>
      <left/>
      <right/>
      <top/>
      <bottom/>
      <diagonal/>
    </border>
    <border>
      <left/>
      <right/>
      <top/>
      <bottom/>
      <diagonal/>
    </border>
  </borders>
  <cellStyleXfs count="1">
    <xf numFmtId="0" fontId="0" fillId="0" borderId="0"/>
  </cellStyleXfs>
  <cellXfs count="38">
    <xf numFmtId="0" fontId="0" fillId="0" borderId="0" xfId="0" applyFont="1" applyAlignment="1"/>
    <xf numFmtId="0" fontId="1" fillId="2" borderId="0" xfId="0" applyFont="1" applyFill="1" applyAlignment="1">
      <alignment horizontal="center"/>
    </xf>
    <xf numFmtId="0" fontId="2" fillId="3" borderId="0" xfId="0" applyFont="1" applyFill="1" applyAlignment="1"/>
    <xf numFmtId="0" fontId="2" fillId="0" borderId="0" xfId="0" applyFont="1" applyAlignment="1"/>
    <xf numFmtId="46" fontId="1" fillId="4" borderId="0" xfId="0" applyNumberFormat="1" applyFont="1" applyFill="1" applyAlignment="1">
      <alignment horizontal="center"/>
    </xf>
    <xf numFmtId="0" fontId="2" fillId="5" borderId="0" xfId="0" applyFont="1" applyFill="1" applyAlignment="1"/>
    <xf numFmtId="0" fontId="1" fillId="5" borderId="0" xfId="0" applyFont="1" applyFill="1" applyAlignment="1">
      <alignment horizontal="center"/>
    </xf>
    <xf numFmtId="0" fontId="1" fillId="5" borderId="0" xfId="0" applyFont="1" applyFill="1" applyAlignment="1">
      <alignment horizontal="center" wrapText="1"/>
    </xf>
    <xf numFmtId="0" fontId="1" fillId="5" borderId="0" xfId="0" applyFont="1" applyFill="1" applyAlignment="1"/>
    <xf numFmtId="45" fontId="4" fillId="6" borderId="0" xfId="0" applyNumberFormat="1" applyFont="1" applyFill="1" applyAlignment="1">
      <alignment horizontal="right"/>
    </xf>
    <xf numFmtId="19" fontId="5" fillId="0" borderId="0" xfId="0" applyNumberFormat="1" applyFont="1" applyAlignment="1">
      <alignment horizontal="right"/>
    </xf>
    <xf numFmtId="0" fontId="5" fillId="0" borderId="0" xfId="0" applyFont="1" applyAlignment="1">
      <alignment horizontal="right"/>
    </xf>
    <xf numFmtId="0" fontId="6" fillId="0" borderId="0" xfId="0" applyFont="1" applyAlignment="1">
      <alignment wrapText="1"/>
    </xf>
    <xf numFmtId="0" fontId="5" fillId="0" borderId="0" xfId="0" applyFont="1" applyAlignment="1">
      <alignment horizontal="center"/>
    </xf>
    <xf numFmtId="0" fontId="5" fillId="0" borderId="0" xfId="0" applyFont="1" applyAlignment="1">
      <alignment wrapText="1"/>
    </xf>
    <xf numFmtId="0" fontId="2" fillId="6" borderId="0" xfId="0" applyFont="1" applyFill="1" applyAlignment="1"/>
    <xf numFmtId="19" fontId="5" fillId="6" borderId="0" xfId="0" applyNumberFormat="1" applyFont="1" applyFill="1" applyAlignment="1">
      <alignment horizontal="right"/>
    </xf>
    <xf numFmtId="164" fontId="5" fillId="0" borderId="0" xfId="0" applyNumberFormat="1" applyFont="1" applyAlignment="1">
      <alignment horizontal="right"/>
    </xf>
    <xf numFmtId="0" fontId="5" fillId="0" borderId="0" xfId="0" applyFont="1" applyAlignment="1"/>
    <xf numFmtId="19" fontId="7" fillId="6" borderId="0" xfId="0" applyNumberFormat="1" applyFont="1" applyFill="1" applyAlignment="1">
      <alignment horizontal="right"/>
    </xf>
    <xf numFmtId="0" fontId="5" fillId="0" borderId="0" xfId="0" applyFont="1" applyAlignment="1">
      <alignment horizontal="center" wrapText="1"/>
    </xf>
    <xf numFmtId="0" fontId="5" fillId="0" borderId="0" xfId="0" applyFont="1" applyAlignment="1">
      <alignment wrapText="1"/>
    </xf>
    <xf numFmtId="19" fontId="8" fillId="6" borderId="0" xfId="0" applyNumberFormat="1" applyFont="1" applyFill="1" applyAlignment="1">
      <alignment horizontal="right"/>
    </xf>
    <xf numFmtId="0" fontId="5" fillId="6" borderId="0" xfId="0" applyFont="1" applyFill="1" applyAlignment="1">
      <alignment wrapText="1"/>
    </xf>
    <xf numFmtId="0" fontId="8" fillId="0" borderId="0" xfId="0" applyFont="1" applyAlignment="1">
      <alignment horizontal="right"/>
    </xf>
    <xf numFmtId="0" fontId="8" fillId="0" borderId="0" xfId="0" applyFont="1" applyAlignment="1">
      <alignment horizontal="center" wrapText="1"/>
    </xf>
    <xf numFmtId="45" fontId="9" fillId="6" borderId="0" xfId="0" applyNumberFormat="1" applyFont="1" applyFill="1" applyAlignment="1">
      <alignment horizontal="right"/>
    </xf>
    <xf numFmtId="45" fontId="2" fillId="6" borderId="0" xfId="0" applyNumberFormat="1" applyFont="1" applyFill="1" applyAlignment="1"/>
    <xf numFmtId="19" fontId="2" fillId="6" borderId="0" xfId="0" applyNumberFormat="1" applyFont="1" applyFill="1" applyAlignment="1"/>
    <xf numFmtId="0" fontId="6" fillId="0" borderId="0" xfId="0" applyFont="1" applyAlignment="1">
      <alignment horizontal="center"/>
    </xf>
    <xf numFmtId="0" fontId="6" fillId="0" borderId="0" xfId="0" applyFont="1" applyAlignment="1"/>
    <xf numFmtId="0" fontId="10" fillId="0" borderId="0" xfId="0" applyFont="1" applyAlignment="1">
      <alignment wrapText="1"/>
    </xf>
    <xf numFmtId="0" fontId="2" fillId="0" borderId="0" xfId="0" applyFont="1" applyAlignment="1">
      <alignment horizontal="center"/>
    </xf>
    <xf numFmtId="0" fontId="1" fillId="0" borderId="0" xfId="0" applyFont="1" applyAlignment="1"/>
    <xf numFmtId="0" fontId="2" fillId="0" borderId="1" xfId="0" applyFont="1" applyBorder="1" applyAlignment="1"/>
    <xf numFmtId="0" fontId="3" fillId="3" borderId="0" xfId="0" applyFont="1" applyFill="1" applyAlignment="1">
      <alignment horizontal="center"/>
    </xf>
    <xf numFmtId="0" fontId="0" fillId="0" borderId="0" xfId="0" applyFont="1" applyAlignment="1"/>
    <xf numFmtId="0" fontId="2" fillId="7" borderId="0" xfId="0" applyFont="1" applyFill="1" applyAlignment="1">
      <alignment horizontal="center" vertical="top"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K74"/>
  <sheetViews>
    <sheetView tabSelected="1" workbookViewId="0">
      <selection sqref="A1:H1"/>
    </sheetView>
  </sheetViews>
  <sheetFormatPr baseColWidth="10" defaultColWidth="14.5" defaultRowHeight="15.75" customHeight="1" x14ac:dyDescent="0"/>
  <sheetData>
    <row r="1" spans="1:11" ht="24" customHeight="1">
      <c r="A1" s="37" t="s">
        <v>110</v>
      </c>
      <c r="B1" s="37"/>
      <c r="C1" s="37"/>
      <c r="D1" s="37"/>
      <c r="E1" s="37"/>
      <c r="F1" s="37"/>
      <c r="G1" s="37"/>
      <c r="H1" s="37"/>
    </row>
    <row r="2" spans="1:11" ht="15.75" customHeight="1">
      <c r="A2" s="1" t="s">
        <v>0</v>
      </c>
      <c r="B2" s="2"/>
      <c r="C2" s="2"/>
      <c r="D2" s="2"/>
      <c r="E2" s="35" t="s">
        <v>1</v>
      </c>
      <c r="F2" s="36"/>
      <c r="G2" s="36"/>
      <c r="H2" s="36"/>
      <c r="I2" s="3"/>
      <c r="J2" s="3"/>
      <c r="K2" s="3"/>
    </row>
    <row r="3" spans="1:11" ht="15.75" customHeight="1">
      <c r="A3" s="4">
        <f>SUM(A4:A74)</f>
        <v>6.7708333333333315E-2</v>
      </c>
      <c r="B3" s="5"/>
      <c r="C3" s="5"/>
      <c r="D3" s="6" t="s">
        <v>2</v>
      </c>
      <c r="E3" s="7" t="s">
        <v>3</v>
      </c>
      <c r="F3" s="7" t="s">
        <v>4</v>
      </c>
      <c r="G3" s="8" t="s">
        <v>5</v>
      </c>
      <c r="H3" s="6" t="s">
        <v>6</v>
      </c>
      <c r="I3" s="3"/>
      <c r="J3" s="3"/>
      <c r="K3" s="3"/>
    </row>
    <row r="4" spans="1:11">
      <c r="A4" s="9">
        <v>6.9444444444444447E-4</v>
      </c>
      <c r="B4" s="10">
        <v>0.8125</v>
      </c>
      <c r="C4" s="10">
        <f t="shared" ref="C4:C45" si="0">B4+A4</f>
        <v>0.81319444444444444</v>
      </c>
      <c r="D4" s="11">
        <v>1</v>
      </c>
      <c r="E4" s="12" t="s">
        <v>7</v>
      </c>
      <c r="F4" s="13" t="s">
        <v>8</v>
      </c>
      <c r="G4" s="14" t="s">
        <v>9</v>
      </c>
      <c r="H4" s="15"/>
      <c r="I4" s="3"/>
      <c r="J4" s="3"/>
      <c r="K4" s="3"/>
    </row>
    <row r="5" spans="1:11">
      <c r="A5" s="9">
        <v>1.3888888888888889E-3</v>
      </c>
      <c r="B5" s="16">
        <f t="shared" ref="B5:B45" si="1">C4</f>
        <v>0.81319444444444444</v>
      </c>
      <c r="C5" s="16">
        <f t="shared" si="0"/>
        <v>0.81458333333333333</v>
      </c>
      <c r="D5" s="17">
        <v>42403</v>
      </c>
      <c r="E5" s="12" t="s">
        <v>10</v>
      </c>
      <c r="F5" s="18" t="s">
        <v>8</v>
      </c>
      <c r="G5" s="14" t="s">
        <v>11</v>
      </c>
      <c r="H5" s="3"/>
      <c r="I5" s="3"/>
      <c r="J5" s="3"/>
      <c r="K5" s="3"/>
    </row>
    <row r="6" spans="1:11">
      <c r="A6" s="9">
        <v>1.736111111111111E-3</v>
      </c>
      <c r="B6" s="19">
        <f t="shared" si="1"/>
        <v>0.81458333333333333</v>
      </c>
      <c r="C6" s="19">
        <f t="shared" si="0"/>
        <v>0.81631944444444449</v>
      </c>
      <c r="D6" s="17">
        <v>42465</v>
      </c>
      <c r="E6" s="12" t="s">
        <v>12</v>
      </c>
      <c r="F6" s="18" t="s">
        <v>8</v>
      </c>
      <c r="G6" s="3"/>
      <c r="H6" s="3"/>
      <c r="I6" s="3"/>
      <c r="J6" s="3"/>
      <c r="K6" s="3"/>
    </row>
    <row r="7" spans="1:11">
      <c r="A7" s="9">
        <v>6.9444444444444447E-4</v>
      </c>
      <c r="B7" s="19">
        <f t="shared" si="1"/>
        <v>0.81631944444444449</v>
      </c>
      <c r="C7" s="19">
        <f t="shared" si="0"/>
        <v>0.81701388888888893</v>
      </c>
      <c r="D7" s="11">
        <v>6</v>
      </c>
      <c r="E7" s="12" t="s">
        <v>13</v>
      </c>
      <c r="F7" s="18" t="s">
        <v>8</v>
      </c>
      <c r="G7" s="3"/>
      <c r="H7" s="3"/>
      <c r="I7" s="3"/>
      <c r="J7" s="3"/>
      <c r="K7" s="3"/>
    </row>
    <row r="8" spans="1:11">
      <c r="A8" s="9">
        <v>6.9444444444444447E-4</v>
      </c>
      <c r="B8" s="19">
        <f t="shared" si="1"/>
        <v>0.81701388888888893</v>
      </c>
      <c r="C8" s="19">
        <f t="shared" si="0"/>
        <v>0.81770833333333337</v>
      </c>
      <c r="D8" s="11">
        <v>7</v>
      </c>
      <c r="E8" s="12" t="s">
        <v>14</v>
      </c>
      <c r="F8" s="18" t="s">
        <v>8</v>
      </c>
      <c r="G8" s="14" t="s">
        <v>15</v>
      </c>
      <c r="H8" s="3"/>
      <c r="I8" s="3"/>
      <c r="J8" s="3"/>
      <c r="K8" s="3"/>
    </row>
    <row r="9" spans="1:11">
      <c r="A9" s="9">
        <v>3.4722222222222224E-4</v>
      </c>
      <c r="B9" s="19">
        <f t="shared" si="1"/>
        <v>0.81770833333333337</v>
      </c>
      <c r="C9" s="19">
        <f t="shared" si="0"/>
        <v>0.81805555555555565</v>
      </c>
      <c r="D9" s="11">
        <v>8</v>
      </c>
      <c r="E9" s="12" t="s">
        <v>16</v>
      </c>
      <c r="F9" s="18" t="s">
        <v>8</v>
      </c>
      <c r="G9" s="14" t="s">
        <v>17</v>
      </c>
      <c r="H9" s="3"/>
      <c r="I9" s="3"/>
      <c r="J9" s="3"/>
      <c r="K9" s="3"/>
    </row>
    <row r="10" spans="1:11">
      <c r="A10" s="9">
        <v>6.9444444444444447E-4</v>
      </c>
      <c r="B10" s="19">
        <f t="shared" si="1"/>
        <v>0.81805555555555565</v>
      </c>
      <c r="C10" s="19">
        <f t="shared" si="0"/>
        <v>0.81875000000000009</v>
      </c>
      <c r="D10" s="11">
        <v>9</v>
      </c>
      <c r="E10" s="12" t="s">
        <v>18</v>
      </c>
      <c r="F10" s="18" t="s">
        <v>19</v>
      </c>
      <c r="G10" s="14" t="s">
        <v>20</v>
      </c>
      <c r="H10" s="3"/>
      <c r="I10" s="3"/>
      <c r="J10" s="3"/>
      <c r="K10" s="3"/>
    </row>
    <row r="11" spans="1:11">
      <c r="A11" s="9">
        <v>1.7361111111111112E-4</v>
      </c>
      <c r="B11" s="19">
        <f t="shared" si="1"/>
        <v>0.81875000000000009</v>
      </c>
      <c r="C11" s="19">
        <f t="shared" si="0"/>
        <v>0.81892361111111123</v>
      </c>
      <c r="D11" s="11">
        <v>10</v>
      </c>
      <c r="E11" s="12" t="s">
        <v>21</v>
      </c>
      <c r="F11" s="18" t="s">
        <v>22</v>
      </c>
      <c r="G11" s="14" t="s">
        <v>23</v>
      </c>
      <c r="H11" s="3"/>
      <c r="I11" s="3"/>
      <c r="J11" s="3"/>
      <c r="K11" s="3"/>
    </row>
    <row r="12" spans="1:11">
      <c r="A12" s="9">
        <v>1.0416666666666667E-3</v>
      </c>
      <c r="B12" s="19">
        <f t="shared" si="1"/>
        <v>0.81892361111111123</v>
      </c>
      <c r="C12" s="19">
        <f t="shared" si="0"/>
        <v>0.81996527777777795</v>
      </c>
      <c r="D12" s="11">
        <v>11</v>
      </c>
      <c r="E12" s="20" t="s">
        <v>24</v>
      </c>
      <c r="F12" s="3"/>
      <c r="G12" s="21" t="s">
        <v>25</v>
      </c>
      <c r="H12" s="3"/>
      <c r="I12" s="3"/>
      <c r="J12" s="3"/>
      <c r="K12" s="3"/>
    </row>
    <row r="13" spans="1:11">
      <c r="A13" s="9">
        <v>3.4722222222222224E-4</v>
      </c>
      <c r="B13" s="19">
        <f t="shared" si="1"/>
        <v>0.81996527777777795</v>
      </c>
      <c r="C13" s="19">
        <f t="shared" si="0"/>
        <v>0.82031250000000022</v>
      </c>
      <c r="D13" s="11">
        <v>12</v>
      </c>
      <c r="E13" s="20" t="s">
        <v>26</v>
      </c>
      <c r="F13" s="3"/>
      <c r="G13" s="18" t="s">
        <v>27</v>
      </c>
      <c r="H13" s="3"/>
      <c r="I13" s="3"/>
      <c r="J13" s="3"/>
      <c r="K13" s="3"/>
    </row>
    <row r="14" spans="1:11">
      <c r="A14" s="9">
        <v>3.4722222222222224E-4</v>
      </c>
      <c r="B14" s="19">
        <f t="shared" si="1"/>
        <v>0.82031250000000022</v>
      </c>
      <c r="C14" s="19">
        <f t="shared" si="0"/>
        <v>0.8206597222222225</v>
      </c>
      <c r="D14" s="11">
        <v>13</v>
      </c>
      <c r="E14" s="20" t="s">
        <v>28</v>
      </c>
      <c r="F14" s="3"/>
      <c r="G14" s="18" t="s">
        <v>29</v>
      </c>
      <c r="H14" s="3"/>
      <c r="I14" s="3"/>
      <c r="J14" s="3"/>
      <c r="K14" s="3"/>
    </row>
    <row r="15" spans="1:11">
      <c r="A15" s="9">
        <v>6.9444444444444447E-4</v>
      </c>
      <c r="B15" s="19">
        <f t="shared" si="1"/>
        <v>0.8206597222222225</v>
      </c>
      <c r="C15" s="19">
        <f t="shared" si="0"/>
        <v>0.82135416666666694</v>
      </c>
      <c r="D15" s="11">
        <v>14</v>
      </c>
      <c r="E15" s="20" t="s">
        <v>30</v>
      </c>
      <c r="F15" s="3"/>
      <c r="G15" s="18" t="s">
        <v>31</v>
      </c>
      <c r="H15" s="3"/>
      <c r="I15" s="3"/>
      <c r="J15" s="3"/>
      <c r="K15" s="3"/>
    </row>
    <row r="16" spans="1:11">
      <c r="A16" s="9">
        <v>1.0416666666666667E-3</v>
      </c>
      <c r="B16" s="19">
        <f t="shared" si="1"/>
        <v>0.82135416666666694</v>
      </c>
      <c r="C16" s="19">
        <f t="shared" si="0"/>
        <v>0.82239583333333366</v>
      </c>
      <c r="D16" s="11">
        <v>15</v>
      </c>
      <c r="E16" s="20" t="s">
        <v>32</v>
      </c>
      <c r="F16" s="3"/>
      <c r="G16" s="14" t="s">
        <v>33</v>
      </c>
      <c r="H16" s="3"/>
      <c r="I16" s="3"/>
      <c r="J16" s="3"/>
      <c r="K16" s="3"/>
    </row>
    <row r="17" spans="1:11">
      <c r="A17" s="9">
        <v>6.9444444444444447E-4</v>
      </c>
      <c r="B17" s="19">
        <f t="shared" si="1"/>
        <v>0.82239583333333366</v>
      </c>
      <c r="C17" s="19">
        <f t="shared" si="0"/>
        <v>0.8230902777777781</v>
      </c>
      <c r="D17" s="11">
        <v>16</v>
      </c>
      <c r="E17" s="20" t="s">
        <v>34</v>
      </c>
      <c r="F17" s="3"/>
      <c r="G17" s="14" t="s">
        <v>35</v>
      </c>
      <c r="H17" s="3"/>
      <c r="I17" s="3"/>
      <c r="J17" s="3"/>
      <c r="K17" s="3"/>
    </row>
    <row r="18" spans="1:11">
      <c r="A18" s="9">
        <v>3.472222222222222E-3</v>
      </c>
      <c r="B18" s="19">
        <f t="shared" si="1"/>
        <v>0.8230902777777781</v>
      </c>
      <c r="C18" s="19">
        <f t="shared" si="0"/>
        <v>0.82656250000000031</v>
      </c>
      <c r="D18" s="11">
        <v>17</v>
      </c>
      <c r="E18" s="12" t="s">
        <v>36</v>
      </c>
      <c r="F18" s="3"/>
      <c r="G18" s="15"/>
      <c r="H18" s="3"/>
      <c r="I18" s="3"/>
      <c r="J18" s="3"/>
      <c r="K18" s="3"/>
    </row>
    <row r="19" spans="1:11">
      <c r="A19" s="9">
        <v>2.7777777777777779E-3</v>
      </c>
      <c r="B19" s="19">
        <f t="shared" si="1"/>
        <v>0.82656250000000031</v>
      </c>
      <c r="C19" s="19">
        <f t="shared" si="0"/>
        <v>0.82934027777777808</v>
      </c>
      <c r="D19" s="11">
        <v>18</v>
      </c>
      <c r="E19" s="20" t="s">
        <v>37</v>
      </c>
      <c r="F19" s="18" t="s">
        <v>8</v>
      </c>
      <c r="G19" s="14" t="s">
        <v>38</v>
      </c>
      <c r="H19" s="3"/>
      <c r="I19" s="3"/>
      <c r="J19" s="3"/>
      <c r="K19" s="3"/>
    </row>
    <row r="20" spans="1:11">
      <c r="A20" s="9">
        <v>3.4722222222222224E-4</v>
      </c>
      <c r="B20" s="19">
        <f t="shared" si="1"/>
        <v>0.82934027777777808</v>
      </c>
      <c r="C20" s="19">
        <f t="shared" si="0"/>
        <v>0.82968750000000036</v>
      </c>
      <c r="D20" s="11">
        <v>19</v>
      </c>
      <c r="E20" s="20" t="s">
        <v>26</v>
      </c>
      <c r="F20" s="18" t="s">
        <v>22</v>
      </c>
      <c r="G20" s="14" t="s">
        <v>39</v>
      </c>
      <c r="H20" s="3"/>
      <c r="I20" s="3"/>
      <c r="J20" s="3"/>
      <c r="K20" s="3"/>
    </row>
    <row r="21" spans="1:11">
      <c r="A21" s="9">
        <v>3.4722222222222224E-4</v>
      </c>
      <c r="B21" s="19">
        <f t="shared" si="1"/>
        <v>0.82968750000000036</v>
      </c>
      <c r="C21" s="19">
        <f t="shared" si="0"/>
        <v>0.83003472222222263</v>
      </c>
      <c r="D21" s="11">
        <v>20</v>
      </c>
      <c r="E21" s="20" t="s">
        <v>28</v>
      </c>
      <c r="F21" s="3"/>
      <c r="G21" s="14" t="s">
        <v>40</v>
      </c>
      <c r="H21" s="3"/>
      <c r="I21" s="3"/>
      <c r="J21" s="3"/>
      <c r="K21" s="3"/>
    </row>
    <row r="22" spans="1:11">
      <c r="A22" s="9">
        <v>3.4722222222222224E-4</v>
      </c>
      <c r="B22" s="19">
        <f t="shared" si="1"/>
        <v>0.83003472222222263</v>
      </c>
      <c r="C22" s="19">
        <f t="shared" si="0"/>
        <v>0.83038194444444491</v>
      </c>
      <c r="D22" s="11">
        <v>21</v>
      </c>
      <c r="E22" s="20" t="s">
        <v>30</v>
      </c>
      <c r="F22" s="3"/>
      <c r="G22" s="14" t="s">
        <v>41</v>
      </c>
      <c r="H22" s="3"/>
      <c r="I22" s="3"/>
      <c r="J22" s="3"/>
      <c r="K22" s="3"/>
    </row>
    <row r="23" spans="1:11">
      <c r="A23" s="9">
        <v>3.4722222222222224E-4</v>
      </c>
      <c r="B23" s="22">
        <f t="shared" si="1"/>
        <v>0.83038194444444491</v>
      </c>
      <c r="C23" s="22">
        <f t="shared" si="0"/>
        <v>0.83072916666666718</v>
      </c>
      <c r="D23" s="11">
        <v>22</v>
      </c>
      <c r="E23" s="20" t="s">
        <v>32</v>
      </c>
      <c r="F23" s="3"/>
      <c r="G23" s="14" t="s">
        <v>42</v>
      </c>
      <c r="H23" s="3"/>
      <c r="I23" s="3"/>
      <c r="J23" s="3"/>
      <c r="K23" s="3"/>
    </row>
    <row r="24" spans="1:11">
      <c r="A24" s="9">
        <v>5.5555555555555558E-3</v>
      </c>
      <c r="B24" s="22">
        <f t="shared" si="1"/>
        <v>0.83072916666666718</v>
      </c>
      <c r="C24" s="22">
        <f t="shared" si="0"/>
        <v>0.83628472222222272</v>
      </c>
      <c r="D24" s="11">
        <v>23</v>
      </c>
      <c r="E24" s="20" t="s">
        <v>43</v>
      </c>
      <c r="F24" s="3"/>
      <c r="G24" s="14" t="s">
        <v>44</v>
      </c>
      <c r="H24" s="3"/>
      <c r="I24" s="3"/>
      <c r="J24" s="3"/>
      <c r="K24" s="3"/>
    </row>
    <row r="25" spans="1:11">
      <c r="A25" s="9">
        <v>6.9444444444444447E-4</v>
      </c>
      <c r="B25" s="22">
        <f t="shared" si="1"/>
        <v>0.83628472222222272</v>
      </c>
      <c r="C25" s="22">
        <f t="shared" si="0"/>
        <v>0.83697916666666716</v>
      </c>
      <c r="D25" s="11">
        <v>24</v>
      </c>
      <c r="E25" s="20" t="s">
        <v>45</v>
      </c>
      <c r="F25" s="18" t="s">
        <v>22</v>
      </c>
      <c r="G25" s="14" t="s">
        <v>46</v>
      </c>
      <c r="H25" s="3"/>
      <c r="I25" s="3"/>
      <c r="J25" s="3"/>
      <c r="K25" s="3"/>
    </row>
    <row r="26" spans="1:11">
      <c r="A26" s="9">
        <v>3.4722222222222224E-4</v>
      </c>
      <c r="B26" s="22">
        <f t="shared" si="1"/>
        <v>0.83697916666666716</v>
      </c>
      <c r="C26" s="22">
        <f t="shared" si="0"/>
        <v>0.83732638888888944</v>
      </c>
      <c r="D26" s="11">
        <v>25</v>
      </c>
      <c r="E26" s="3"/>
      <c r="F26" s="3"/>
      <c r="G26" s="21" t="s">
        <v>47</v>
      </c>
      <c r="H26" s="3"/>
      <c r="I26" s="3"/>
      <c r="J26" s="3"/>
      <c r="K26" s="3"/>
    </row>
    <row r="27" spans="1:11">
      <c r="A27" s="9">
        <v>3.4722222222222224E-4</v>
      </c>
      <c r="B27" s="22">
        <f t="shared" si="1"/>
        <v>0.83732638888888944</v>
      </c>
      <c r="C27" s="22">
        <f t="shared" si="0"/>
        <v>0.83767361111111172</v>
      </c>
      <c r="D27" s="11">
        <v>26</v>
      </c>
      <c r="E27" s="3"/>
      <c r="F27" s="3"/>
      <c r="G27" s="14" t="s">
        <v>48</v>
      </c>
      <c r="H27" s="3"/>
      <c r="I27" s="3"/>
      <c r="J27" s="3"/>
      <c r="K27" s="3"/>
    </row>
    <row r="28" spans="1:11">
      <c r="A28" s="9">
        <v>3.4722222222222224E-4</v>
      </c>
      <c r="B28" s="19">
        <f t="shared" si="1"/>
        <v>0.83767361111111172</v>
      </c>
      <c r="C28" s="19">
        <f t="shared" si="0"/>
        <v>0.83802083333333399</v>
      </c>
      <c r="D28" s="15"/>
      <c r="E28" s="15"/>
      <c r="F28" s="15"/>
      <c r="G28" s="23" t="s">
        <v>49</v>
      </c>
      <c r="H28" s="3" t="s">
        <v>50</v>
      </c>
      <c r="I28" s="3"/>
      <c r="J28" s="3"/>
      <c r="K28" s="3"/>
    </row>
    <row r="29" spans="1:11">
      <c r="A29" s="9">
        <v>0</v>
      </c>
      <c r="B29" s="19">
        <f t="shared" si="1"/>
        <v>0.83802083333333399</v>
      </c>
      <c r="C29" s="19">
        <f t="shared" si="0"/>
        <v>0.83802083333333399</v>
      </c>
      <c r="D29" s="3"/>
      <c r="E29" s="3"/>
      <c r="F29" s="3"/>
      <c r="G29" s="12" t="s">
        <v>51</v>
      </c>
      <c r="H29" s="3"/>
      <c r="I29" s="3"/>
      <c r="J29" s="3"/>
      <c r="K29" s="3"/>
    </row>
    <row r="30" spans="1:11">
      <c r="A30" s="9">
        <v>6.9444444444444447E-4</v>
      </c>
      <c r="B30" s="19">
        <f t="shared" si="1"/>
        <v>0.83802083333333399</v>
      </c>
      <c r="C30" s="19">
        <f t="shared" si="0"/>
        <v>0.83871527777777843</v>
      </c>
      <c r="D30" s="3"/>
      <c r="E30" s="3"/>
      <c r="F30" s="3"/>
      <c r="G30" s="14" t="s">
        <v>52</v>
      </c>
      <c r="H30" s="3"/>
      <c r="I30" s="3"/>
      <c r="J30" s="3"/>
      <c r="K30" s="3"/>
    </row>
    <row r="31" spans="1:11">
      <c r="A31" s="9">
        <v>3.4722222222222224E-4</v>
      </c>
      <c r="B31" s="16">
        <f t="shared" si="1"/>
        <v>0.83871527777777843</v>
      </c>
      <c r="C31" s="16">
        <f t="shared" si="0"/>
        <v>0.83906250000000071</v>
      </c>
      <c r="D31" s="11">
        <v>28</v>
      </c>
      <c r="E31" s="20"/>
      <c r="F31" s="3"/>
      <c r="G31" s="14" t="s">
        <v>53</v>
      </c>
      <c r="H31" s="3"/>
      <c r="I31" s="3"/>
      <c r="J31" s="3"/>
      <c r="K31" s="3"/>
    </row>
    <row r="32" spans="1:11">
      <c r="A32" s="9">
        <v>3.4722222222222224E-4</v>
      </c>
      <c r="B32" s="22">
        <f t="shared" si="1"/>
        <v>0.83906250000000071</v>
      </c>
      <c r="C32" s="22">
        <f t="shared" si="0"/>
        <v>0.83940972222222299</v>
      </c>
      <c r="D32" s="24">
        <v>29</v>
      </c>
      <c r="E32" s="25" t="s">
        <v>54</v>
      </c>
      <c r="F32" s="3"/>
      <c r="G32" s="14" t="s">
        <v>55</v>
      </c>
      <c r="H32" s="3"/>
      <c r="I32" s="3"/>
      <c r="J32" s="3"/>
      <c r="K32" s="3"/>
    </row>
    <row r="33" spans="1:11">
      <c r="A33" s="9">
        <v>0</v>
      </c>
      <c r="B33" s="16">
        <f t="shared" si="1"/>
        <v>0.83940972222222299</v>
      </c>
      <c r="C33" s="16">
        <f t="shared" si="0"/>
        <v>0.83940972222222299</v>
      </c>
      <c r="D33" s="11">
        <v>30</v>
      </c>
      <c r="E33" s="12" t="s">
        <v>56</v>
      </c>
      <c r="F33" s="18" t="s">
        <v>22</v>
      </c>
      <c r="G33" s="14" t="s">
        <v>57</v>
      </c>
      <c r="H33" s="3"/>
      <c r="I33" s="3"/>
      <c r="J33" s="3"/>
      <c r="K33" s="3"/>
    </row>
    <row r="34" spans="1:11">
      <c r="A34" s="9">
        <v>3.4722222222222224E-4</v>
      </c>
      <c r="B34" s="16">
        <f t="shared" si="1"/>
        <v>0.83940972222222299</v>
      </c>
      <c r="C34" s="16">
        <f t="shared" si="0"/>
        <v>0.83975694444444526</v>
      </c>
      <c r="D34" s="11">
        <v>31</v>
      </c>
      <c r="E34" s="3"/>
      <c r="F34" s="3"/>
      <c r="G34" s="14" t="s">
        <v>58</v>
      </c>
      <c r="H34" s="3"/>
      <c r="I34" s="3"/>
      <c r="J34" s="3"/>
      <c r="K34" s="3"/>
    </row>
    <row r="35" spans="1:11">
      <c r="A35" s="9">
        <v>3.4722222222222224E-4</v>
      </c>
      <c r="B35" s="16">
        <f t="shared" si="1"/>
        <v>0.83975694444444526</v>
      </c>
      <c r="C35" s="16">
        <f t="shared" si="0"/>
        <v>0.84010416666666754</v>
      </c>
      <c r="D35" s="11">
        <v>32</v>
      </c>
      <c r="E35" s="20" t="s">
        <v>59</v>
      </c>
      <c r="F35" s="3"/>
      <c r="G35" s="12" t="s">
        <v>60</v>
      </c>
      <c r="H35" s="3"/>
      <c r="I35" s="3"/>
      <c r="J35" s="3"/>
      <c r="K35" s="3"/>
    </row>
    <row r="36" spans="1:11">
      <c r="A36" s="9">
        <v>1.0416666666666667E-3</v>
      </c>
      <c r="B36" s="16">
        <f t="shared" si="1"/>
        <v>0.84010416666666754</v>
      </c>
      <c r="C36" s="16">
        <f t="shared" si="0"/>
        <v>0.84114583333333426</v>
      </c>
      <c r="D36" s="11">
        <v>33</v>
      </c>
      <c r="E36" s="3"/>
      <c r="F36" s="3"/>
      <c r="G36" s="21" t="s">
        <v>61</v>
      </c>
      <c r="H36" s="3"/>
      <c r="I36" s="3"/>
      <c r="J36" s="3"/>
      <c r="K36" s="3"/>
    </row>
    <row r="37" spans="1:11">
      <c r="A37" s="9">
        <v>1.0416666666666667E-3</v>
      </c>
      <c r="B37" s="16">
        <f t="shared" si="1"/>
        <v>0.84114583333333426</v>
      </c>
      <c r="C37" s="16">
        <f t="shared" si="0"/>
        <v>0.84218750000000098</v>
      </c>
      <c r="D37" s="11">
        <v>34</v>
      </c>
      <c r="E37" s="3"/>
      <c r="F37" s="3"/>
      <c r="G37" s="21" t="s">
        <v>62</v>
      </c>
      <c r="H37" s="3"/>
      <c r="I37" s="3"/>
      <c r="J37" s="3"/>
      <c r="K37" s="3"/>
    </row>
    <row r="38" spans="1:11">
      <c r="A38" s="9">
        <v>6.9444444444444447E-4</v>
      </c>
      <c r="B38" s="16">
        <f t="shared" si="1"/>
        <v>0.84218750000000098</v>
      </c>
      <c r="C38" s="16">
        <f t="shared" si="0"/>
        <v>0.84288194444444542</v>
      </c>
      <c r="D38" s="3"/>
      <c r="E38" s="3"/>
      <c r="F38" s="3"/>
      <c r="G38" s="21" t="s">
        <v>63</v>
      </c>
      <c r="H38" s="3"/>
      <c r="I38" s="3"/>
      <c r="J38" s="3"/>
      <c r="K38" s="3"/>
    </row>
    <row r="39" spans="1:11">
      <c r="A39" s="9">
        <v>1.2152777777777778E-3</v>
      </c>
      <c r="B39" s="16">
        <f t="shared" si="1"/>
        <v>0.84288194444444542</v>
      </c>
      <c r="C39" s="16">
        <f t="shared" si="0"/>
        <v>0.84409722222222316</v>
      </c>
      <c r="D39" s="3"/>
      <c r="E39" s="3"/>
      <c r="F39" s="3"/>
      <c r="G39" s="21" t="s">
        <v>64</v>
      </c>
      <c r="H39" s="3"/>
      <c r="I39" s="3"/>
      <c r="J39" s="3"/>
      <c r="K39" s="3"/>
    </row>
    <row r="40" spans="1:11">
      <c r="A40" s="9">
        <v>3.4722222222222224E-4</v>
      </c>
      <c r="B40" s="16">
        <f t="shared" si="1"/>
        <v>0.84409722222222316</v>
      </c>
      <c r="C40" s="16">
        <f t="shared" si="0"/>
        <v>0.84444444444444544</v>
      </c>
      <c r="D40" s="3"/>
      <c r="E40" s="3"/>
      <c r="F40" s="3"/>
      <c r="G40" s="14" t="s">
        <v>65</v>
      </c>
      <c r="H40" s="3"/>
      <c r="I40" s="3"/>
      <c r="J40" s="3"/>
      <c r="K40" s="3"/>
    </row>
    <row r="41" spans="1:11">
      <c r="A41" s="9">
        <v>2.7777777777777779E-3</v>
      </c>
      <c r="B41" s="16">
        <f t="shared" si="1"/>
        <v>0.84444444444444544</v>
      </c>
      <c r="C41" s="16">
        <f t="shared" si="0"/>
        <v>0.84722222222222321</v>
      </c>
      <c r="D41" s="3"/>
      <c r="E41" s="3"/>
      <c r="F41" s="3"/>
      <c r="G41" s="12" t="s">
        <v>66</v>
      </c>
      <c r="H41" s="3"/>
      <c r="I41" s="3"/>
      <c r="J41" s="3"/>
      <c r="K41" s="3"/>
    </row>
    <row r="42" spans="1:11">
      <c r="A42" s="26">
        <v>0</v>
      </c>
      <c r="B42" s="22">
        <f t="shared" si="1"/>
        <v>0.84722222222222321</v>
      </c>
      <c r="C42" s="22">
        <f t="shared" si="0"/>
        <v>0.84722222222222321</v>
      </c>
      <c r="D42" s="3"/>
      <c r="E42" s="3"/>
      <c r="F42" s="3"/>
      <c r="G42" s="14" t="s">
        <v>67</v>
      </c>
      <c r="H42" s="3"/>
      <c r="I42" s="3"/>
      <c r="J42" s="3"/>
      <c r="K42" s="3"/>
    </row>
    <row r="43" spans="1:11">
      <c r="A43" s="26">
        <v>0</v>
      </c>
      <c r="B43" s="22">
        <f t="shared" si="1"/>
        <v>0.84722222222222321</v>
      </c>
      <c r="C43" s="22">
        <f t="shared" si="0"/>
        <v>0.84722222222222321</v>
      </c>
      <c r="D43" s="3"/>
      <c r="E43" s="3"/>
      <c r="F43" s="3"/>
      <c r="G43" s="14" t="s">
        <v>68</v>
      </c>
      <c r="H43" s="3"/>
      <c r="I43" s="3"/>
      <c r="J43" s="3"/>
      <c r="K43" s="3"/>
    </row>
    <row r="44" spans="1:11">
      <c r="A44" s="26">
        <v>0</v>
      </c>
      <c r="B44" s="22">
        <f t="shared" si="1"/>
        <v>0.84722222222222321</v>
      </c>
      <c r="C44" s="22">
        <f t="shared" si="0"/>
        <v>0.84722222222222321</v>
      </c>
      <c r="D44" s="3"/>
      <c r="E44" s="3"/>
      <c r="F44" s="3"/>
      <c r="G44" s="14" t="s">
        <v>69</v>
      </c>
      <c r="H44" s="3"/>
      <c r="I44" s="3"/>
      <c r="J44" s="3"/>
      <c r="K44" s="3"/>
    </row>
    <row r="45" spans="1:11">
      <c r="A45" s="26">
        <v>0</v>
      </c>
      <c r="B45" s="22">
        <f t="shared" si="1"/>
        <v>0.84722222222222321</v>
      </c>
      <c r="C45" s="22">
        <f t="shared" si="0"/>
        <v>0.84722222222222321</v>
      </c>
      <c r="D45" s="3"/>
      <c r="E45" s="3"/>
      <c r="F45" s="3"/>
      <c r="G45" s="14" t="s">
        <v>70</v>
      </c>
      <c r="H45" s="3"/>
      <c r="I45" s="3"/>
      <c r="J45" s="3"/>
      <c r="K45" s="3"/>
    </row>
    <row r="46" spans="1:11">
      <c r="A46" s="27"/>
      <c r="B46" s="28"/>
      <c r="C46" s="28"/>
      <c r="D46" s="3"/>
      <c r="E46" s="3"/>
      <c r="F46" s="3"/>
      <c r="G46" s="14" t="s">
        <v>71</v>
      </c>
      <c r="H46" s="3"/>
      <c r="I46" s="3"/>
      <c r="J46" s="3"/>
      <c r="K46" s="3"/>
    </row>
    <row r="47" spans="1:11">
      <c r="A47" s="9">
        <v>2.0833333333333333E-3</v>
      </c>
      <c r="B47" s="16">
        <f>C45</f>
        <v>0.84722222222222321</v>
      </c>
      <c r="C47" s="16">
        <f t="shared" ref="C47:C74" si="2">B47+A47</f>
        <v>0.84930555555555654</v>
      </c>
      <c r="D47" s="3"/>
      <c r="E47" s="29" t="s">
        <v>72</v>
      </c>
      <c r="F47" s="3"/>
      <c r="G47" s="14" t="s">
        <v>73</v>
      </c>
      <c r="H47" s="3"/>
      <c r="I47" s="3"/>
      <c r="J47" s="3"/>
      <c r="K47" s="3"/>
    </row>
    <row r="48" spans="1:11">
      <c r="A48" s="26">
        <v>0</v>
      </c>
      <c r="B48" s="22">
        <f t="shared" ref="B48:B74" si="3">C47</f>
        <v>0.84930555555555654</v>
      </c>
      <c r="C48" s="22">
        <f t="shared" si="2"/>
        <v>0.84930555555555654</v>
      </c>
      <c r="D48" s="3"/>
      <c r="E48" s="13" t="s">
        <v>74</v>
      </c>
      <c r="F48" s="3"/>
      <c r="G48" s="14" t="s">
        <v>75</v>
      </c>
      <c r="H48" s="3"/>
      <c r="I48" s="3"/>
      <c r="J48" s="3"/>
      <c r="K48" s="3"/>
    </row>
    <row r="49" spans="1:11">
      <c r="A49" s="26">
        <v>0</v>
      </c>
      <c r="B49" s="22">
        <f t="shared" si="3"/>
        <v>0.84930555555555654</v>
      </c>
      <c r="C49" s="22">
        <f t="shared" si="2"/>
        <v>0.84930555555555654</v>
      </c>
      <c r="D49" s="3"/>
      <c r="E49" s="3"/>
      <c r="F49" s="3"/>
      <c r="G49" s="14" t="s">
        <v>76</v>
      </c>
      <c r="H49" s="3"/>
      <c r="I49" s="3"/>
      <c r="J49" s="3"/>
      <c r="K49" s="3"/>
    </row>
    <row r="50" spans="1:11">
      <c r="A50" s="26">
        <v>0</v>
      </c>
      <c r="B50" s="22">
        <f t="shared" si="3"/>
        <v>0.84930555555555654</v>
      </c>
      <c r="C50" s="22">
        <f t="shared" si="2"/>
        <v>0.84930555555555654</v>
      </c>
      <c r="D50" s="3"/>
      <c r="E50" s="3"/>
      <c r="F50" s="3"/>
      <c r="G50" s="14" t="s">
        <v>77</v>
      </c>
      <c r="H50" s="3" t="s">
        <v>78</v>
      </c>
      <c r="I50" s="3"/>
      <c r="J50" s="3"/>
      <c r="K50" s="3"/>
    </row>
    <row r="51" spans="1:11">
      <c r="A51" s="26">
        <v>0</v>
      </c>
      <c r="B51" s="22">
        <f t="shared" si="3"/>
        <v>0.84930555555555654</v>
      </c>
      <c r="C51" s="22">
        <f t="shared" si="2"/>
        <v>0.84930555555555654</v>
      </c>
      <c r="D51" s="3"/>
      <c r="E51" s="3"/>
      <c r="F51" s="3"/>
      <c r="G51" s="14" t="s">
        <v>79</v>
      </c>
      <c r="H51" s="3"/>
      <c r="I51" s="3"/>
      <c r="J51" s="3"/>
      <c r="K51" s="3"/>
    </row>
    <row r="52" spans="1:11">
      <c r="A52" s="26">
        <v>0</v>
      </c>
      <c r="B52" s="22">
        <f t="shared" si="3"/>
        <v>0.84930555555555654</v>
      </c>
      <c r="C52" s="22">
        <f t="shared" si="2"/>
        <v>0.84930555555555654</v>
      </c>
      <c r="D52" s="3"/>
      <c r="E52" s="3"/>
      <c r="F52" s="3"/>
      <c r="G52" s="14" t="s">
        <v>80</v>
      </c>
      <c r="H52" s="3"/>
      <c r="I52" s="3"/>
      <c r="J52" s="3"/>
      <c r="K52" s="3"/>
    </row>
    <row r="53" spans="1:11">
      <c r="A53" s="9">
        <v>2.0833333333333333E-3</v>
      </c>
      <c r="B53" s="16">
        <f t="shared" si="3"/>
        <v>0.84930555555555654</v>
      </c>
      <c r="C53" s="16">
        <f t="shared" si="2"/>
        <v>0.85138888888888986</v>
      </c>
      <c r="D53" s="3"/>
      <c r="E53" s="13" t="s">
        <v>81</v>
      </c>
      <c r="F53" s="3"/>
      <c r="G53" s="14" t="s">
        <v>82</v>
      </c>
      <c r="H53" s="3"/>
      <c r="I53" s="3"/>
      <c r="J53" s="3"/>
      <c r="K53" s="3"/>
    </row>
    <row r="54" spans="1:11">
      <c r="A54" s="26">
        <v>0</v>
      </c>
      <c r="B54" s="22">
        <f t="shared" si="3"/>
        <v>0.85138888888888986</v>
      </c>
      <c r="C54" s="22">
        <f t="shared" si="2"/>
        <v>0.85138888888888986</v>
      </c>
      <c r="D54" s="3"/>
      <c r="E54" s="3"/>
      <c r="F54" s="3"/>
      <c r="G54" s="14" t="s">
        <v>83</v>
      </c>
      <c r="H54" s="3"/>
      <c r="I54" s="3"/>
      <c r="J54" s="3"/>
      <c r="K54" s="3"/>
    </row>
    <row r="55" spans="1:11">
      <c r="A55" s="26">
        <v>0</v>
      </c>
      <c r="B55" s="22">
        <f t="shared" si="3"/>
        <v>0.85138888888888986</v>
      </c>
      <c r="C55" s="22">
        <f t="shared" si="2"/>
        <v>0.85138888888888986</v>
      </c>
      <c r="D55" s="3"/>
      <c r="E55" s="3"/>
      <c r="F55" s="3"/>
      <c r="G55" s="14" t="s">
        <v>84</v>
      </c>
      <c r="H55" s="3"/>
      <c r="I55" s="3"/>
      <c r="J55" s="3"/>
      <c r="K55" s="3"/>
    </row>
    <row r="56" spans="1:11">
      <c r="A56" s="26">
        <v>0</v>
      </c>
      <c r="B56" s="22">
        <f t="shared" si="3"/>
        <v>0.85138888888888986</v>
      </c>
      <c r="C56" s="22">
        <f t="shared" si="2"/>
        <v>0.85138888888888986</v>
      </c>
      <c r="D56" s="3"/>
      <c r="E56" s="3"/>
      <c r="F56" s="3"/>
      <c r="G56" s="14" t="s">
        <v>85</v>
      </c>
      <c r="H56" s="3"/>
      <c r="I56" s="3"/>
      <c r="J56" s="3"/>
      <c r="K56" s="3"/>
    </row>
    <row r="57" spans="1:11">
      <c r="A57" s="26">
        <v>0</v>
      </c>
      <c r="B57" s="22">
        <f t="shared" si="3"/>
        <v>0.85138888888888986</v>
      </c>
      <c r="C57" s="22">
        <f t="shared" si="2"/>
        <v>0.85138888888888986</v>
      </c>
      <c r="D57" s="3"/>
      <c r="E57" s="3"/>
      <c r="F57" s="3"/>
      <c r="G57" s="14" t="s">
        <v>86</v>
      </c>
      <c r="H57" s="3"/>
      <c r="I57" s="3"/>
      <c r="J57" s="3"/>
      <c r="K57" s="3"/>
    </row>
    <row r="58" spans="1:11">
      <c r="A58" s="9">
        <v>1.736111111111111E-3</v>
      </c>
      <c r="B58" s="16">
        <f t="shared" si="3"/>
        <v>0.85138888888888986</v>
      </c>
      <c r="C58" s="16">
        <f t="shared" si="2"/>
        <v>0.85312500000000102</v>
      </c>
      <c r="D58" s="3"/>
      <c r="E58" s="13" t="s">
        <v>87</v>
      </c>
      <c r="F58" s="3"/>
      <c r="G58" s="12" t="s">
        <v>88</v>
      </c>
      <c r="H58" s="3"/>
      <c r="I58" s="3"/>
      <c r="J58" s="3"/>
      <c r="K58" s="3"/>
    </row>
    <row r="59" spans="1:11">
      <c r="A59" s="26">
        <v>0</v>
      </c>
      <c r="B59" s="22">
        <f t="shared" si="3"/>
        <v>0.85312500000000102</v>
      </c>
      <c r="C59" s="22">
        <f t="shared" si="2"/>
        <v>0.85312500000000102</v>
      </c>
      <c r="D59" s="3"/>
      <c r="E59" s="3"/>
      <c r="F59" s="3"/>
      <c r="G59" s="14" t="s">
        <v>89</v>
      </c>
      <c r="H59" s="3"/>
      <c r="I59" s="3"/>
      <c r="J59" s="3"/>
      <c r="K59" s="3"/>
    </row>
    <row r="60" spans="1:11">
      <c r="A60" s="26">
        <v>0</v>
      </c>
      <c r="B60" s="22">
        <f t="shared" si="3"/>
        <v>0.85312500000000102</v>
      </c>
      <c r="C60" s="22">
        <f t="shared" si="2"/>
        <v>0.85312500000000102</v>
      </c>
      <c r="D60" s="3"/>
      <c r="E60" s="3"/>
      <c r="F60" s="3"/>
      <c r="G60" s="14" t="s">
        <v>90</v>
      </c>
      <c r="H60" s="3"/>
      <c r="I60" s="3"/>
      <c r="J60" s="3"/>
      <c r="K60" s="3"/>
    </row>
    <row r="61" spans="1:11">
      <c r="A61" s="26">
        <v>0</v>
      </c>
      <c r="B61" s="22">
        <f t="shared" si="3"/>
        <v>0.85312500000000102</v>
      </c>
      <c r="C61" s="22">
        <f t="shared" si="2"/>
        <v>0.85312500000000102</v>
      </c>
      <c r="D61" s="3"/>
      <c r="E61" s="3"/>
      <c r="F61" s="3"/>
      <c r="G61" s="14" t="s">
        <v>91</v>
      </c>
      <c r="H61" s="3"/>
      <c r="I61" s="3"/>
      <c r="J61" s="3"/>
      <c r="K61" s="3"/>
    </row>
    <row r="62" spans="1:11">
      <c r="A62" s="26">
        <v>0</v>
      </c>
      <c r="B62" s="22">
        <f t="shared" si="3"/>
        <v>0.85312500000000102</v>
      </c>
      <c r="C62" s="22">
        <f t="shared" si="2"/>
        <v>0.85312500000000102</v>
      </c>
      <c r="D62" s="3"/>
      <c r="E62" s="3"/>
      <c r="F62" s="3"/>
      <c r="G62" s="14" t="s">
        <v>92</v>
      </c>
      <c r="H62" s="3"/>
      <c r="I62" s="3"/>
      <c r="J62" s="3"/>
      <c r="K62" s="3"/>
    </row>
    <row r="63" spans="1:11">
      <c r="A63" s="9">
        <v>3.472222222222222E-3</v>
      </c>
      <c r="B63" s="16">
        <f t="shared" si="3"/>
        <v>0.85312500000000102</v>
      </c>
      <c r="C63" s="16">
        <f t="shared" si="2"/>
        <v>0.85659722222222323</v>
      </c>
      <c r="D63" s="3"/>
      <c r="E63" s="30" t="s">
        <v>93</v>
      </c>
      <c r="F63" s="3"/>
      <c r="G63" s="31" t="s">
        <v>94</v>
      </c>
      <c r="H63" s="3"/>
      <c r="I63" s="3"/>
      <c r="J63" s="3"/>
      <c r="K63" s="3"/>
    </row>
    <row r="64" spans="1:11">
      <c r="A64" s="26">
        <v>0</v>
      </c>
      <c r="B64" s="16">
        <f t="shared" si="3"/>
        <v>0.85659722222222323</v>
      </c>
      <c r="C64" s="16">
        <f t="shared" si="2"/>
        <v>0.85659722222222323</v>
      </c>
      <c r="D64" s="3"/>
      <c r="E64" s="30" t="s">
        <v>95</v>
      </c>
      <c r="F64" s="18" t="s">
        <v>8</v>
      </c>
      <c r="G64" s="3"/>
      <c r="H64" s="3"/>
      <c r="I64" s="3"/>
      <c r="J64" s="3"/>
      <c r="K64" s="3"/>
    </row>
    <row r="65" spans="1:11">
      <c r="A65" s="9">
        <v>6.9444444444444447E-4</v>
      </c>
      <c r="B65" s="16">
        <f t="shared" si="3"/>
        <v>0.85659722222222323</v>
      </c>
      <c r="C65" s="16">
        <f t="shared" si="2"/>
        <v>0.85729166666666767</v>
      </c>
      <c r="D65" s="3"/>
      <c r="E65" s="32" t="s">
        <v>96</v>
      </c>
      <c r="F65" s="3"/>
      <c r="G65" s="3" t="s">
        <v>97</v>
      </c>
      <c r="H65" s="3"/>
      <c r="I65" s="3"/>
      <c r="J65" s="3"/>
      <c r="K65" s="3"/>
    </row>
    <row r="66" spans="1:11">
      <c r="A66" s="9">
        <v>6.9444444444444441E-3</v>
      </c>
      <c r="B66" s="16">
        <f t="shared" si="3"/>
        <v>0.85729166666666767</v>
      </c>
      <c r="C66" s="16">
        <f t="shared" si="2"/>
        <v>0.86423611111111209</v>
      </c>
      <c r="D66" s="3"/>
      <c r="E66" s="32" t="s">
        <v>98</v>
      </c>
      <c r="F66" s="3"/>
      <c r="G66" s="3"/>
      <c r="H66" s="3"/>
      <c r="I66" s="3"/>
      <c r="J66" s="3"/>
      <c r="K66" s="3"/>
    </row>
    <row r="67" spans="1:11">
      <c r="A67" s="9">
        <v>3.472222222222222E-3</v>
      </c>
      <c r="B67" s="16">
        <f t="shared" si="3"/>
        <v>0.86423611111111209</v>
      </c>
      <c r="C67" s="16">
        <f t="shared" si="2"/>
        <v>0.8677083333333343</v>
      </c>
      <c r="D67" s="3"/>
      <c r="E67" s="32" t="s">
        <v>54</v>
      </c>
      <c r="F67" s="3"/>
      <c r="G67" s="3" t="s">
        <v>99</v>
      </c>
      <c r="H67" s="3"/>
      <c r="I67" s="3"/>
      <c r="J67" s="3"/>
      <c r="K67" s="3"/>
    </row>
    <row r="68" spans="1:11">
      <c r="A68" s="9">
        <v>2.0833333333333333E-3</v>
      </c>
      <c r="B68" s="16">
        <f t="shared" si="3"/>
        <v>0.8677083333333343</v>
      </c>
      <c r="C68" s="16">
        <f t="shared" si="2"/>
        <v>0.86979166666666763</v>
      </c>
      <c r="D68" s="3"/>
      <c r="E68" s="33" t="s">
        <v>100</v>
      </c>
      <c r="F68" s="3" t="s">
        <v>22</v>
      </c>
      <c r="G68" s="3"/>
      <c r="H68" s="3"/>
      <c r="I68" s="3"/>
      <c r="J68" s="3"/>
      <c r="K68" s="3"/>
    </row>
    <row r="69" spans="1:11">
      <c r="A69" s="26">
        <v>0</v>
      </c>
      <c r="B69" s="22">
        <f t="shared" si="3"/>
        <v>0.86979166666666763</v>
      </c>
      <c r="C69" s="22">
        <f t="shared" si="2"/>
        <v>0.86979166666666763</v>
      </c>
      <c r="D69" s="3"/>
      <c r="E69" s="3"/>
      <c r="F69" s="3"/>
      <c r="G69" s="3" t="s">
        <v>101</v>
      </c>
      <c r="H69" s="3"/>
      <c r="I69" s="3"/>
      <c r="J69" s="3"/>
      <c r="K69" s="3"/>
    </row>
    <row r="70" spans="1:11">
      <c r="A70" s="26">
        <v>0</v>
      </c>
      <c r="B70" s="22">
        <f t="shared" si="3"/>
        <v>0.86979166666666763</v>
      </c>
      <c r="C70" s="22">
        <f t="shared" si="2"/>
        <v>0.86979166666666763</v>
      </c>
      <c r="D70" s="3"/>
      <c r="E70" s="3"/>
      <c r="F70" s="3"/>
      <c r="G70" s="3" t="s">
        <v>102</v>
      </c>
      <c r="H70" s="3"/>
      <c r="I70" s="3"/>
      <c r="J70" s="3"/>
      <c r="K70" s="3"/>
    </row>
    <row r="71" spans="1:11">
      <c r="A71" s="9">
        <v>2.7777777777777779E-3</v>
      </c>
      <c r="B71" s="16">
        <f t="shared" si="3"/>
        <v>0.86979166666666763</v>
      </c>
      <c r="C71" s="16">
        <f t="shared" si="2"/>
        <v>0.8725694444444454</v>
      </c>
      <c r="D71" s="3"/>
      <c r="E71" s="33" t="s">
        <v>103</v>
      </c>
      <c r="F71" s="3"/>
      <c r="G71" s="3" t="s">
        <v>104</v>
      </c>
      <c r="H71" s="3"/>
      <c r="I71" s="3"/>
      <c r="J71" s="3"/>
      <c r="K71" s="3"/>
    </row>
    <row r="72" spans="1:11">
      <c r="A72" s="9">
        <v>3.472222222222222E-3</v>
      </c>
      <c r="B72" s="16">
        <f t="shared" si="3"/>
        <v>0.8725694444444454</v>
      </c>
      <c r="C72" s="16">
        <f t="shared" si="2"/>
        <v>0.87604166666666761</v>
      </c>
      <c r="D72" s="3"/>
      <c r="E72" s="33" t="s">
        <v>105</v>
      </c>
      <c r="F72" s="3"/>
      <c r="G72" s="3"/>
      <c r="H72" s="3"/>
      <c r="I72" s="3"/>
      <c r="J72" s="3"/>
      <c r="K72" s="3"/>
    </row>
    <row r="73" spans="1:11">
      <c r="A73" s="9">
        <v>3.472222222222222E-3</v>
      </c>
      <c r="B73" s="16">
        <f t="shared" si="3"/>
        <v>0.87604166666666761</v>
      </c>
      <c r="C73" s="16">
        <f t="shared" si="2"/>
        <v>0.87951388888888982</v>
      </c>
      <c r="D73" s="3"/>
      <c r="E73" s="33" t="s">
        <v>106</v>
      </c>
      <c r="F73" s="3"/>
      <c r="G73" s="3" t="s">
        <v>107</v>
      </c>
      <c r="H73" s="3"/>
      <c r="I73" s="3"/>
      <c r="J73" s="3"/>
      <c r="K73" s="3"/>
    </row>
    <row r="74" spans="1:11">
      <c r="A74" s="9">
        <v>6.9444444444444447E-4</v>
      </c>
      <c r="B74" s="16">
        <f t="shared" si="3"/>
        <v>0.87951388888888982</v>
      </c>
      <c r="C74" s="16">
        <f t="shared" si="2"/>
        <v>0.88020833333333426</v>
      </c>
      <c r="D74" s="3"/>
      <c r="E74" s="3" t="s">
        <v>108</v>
      </c>
      <c r="F74" s="3"/>
      <c r="G74" s="34" t="s">
        <v>109</v>
      </c>
      <c r="H74" s="3"/>
      <c r="I74" s="3"/>
      <c r="J74" s="3"/>
      <c r="K74" s="3"/>
    </row>
  </sheetData>
  <mergeCells count="2">
    <mergeCell ref="E2:H2"/>
    <mergeCell ref="A1:H1"/>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Jack Shapiro</cp:lastModifiedBy>
  <dcterms:modified xsi:type="dcterms:W3CDTF">2019-03-20T18:38:24Z</dcterms:modified>
</cp:coreProperties>
</file>